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<sst xmlns="http://schemas.openxmlformats.org/spreadsheetml/2006/main" count="50" uniqueCount="50">
  <si>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</si>
  <si>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DHE100</t>
  </si>
  <si>
    <t xml:space="preserve">m</t>
  </si>
  <si>
    <t xml:space="preserve">Demolició d'escopidor.</t>
  </si>
  <si>
    <r>
      <rPr>
        <sz val="8.25"/>
        <color rgb="FF000000"/>
        <rFont val="Arial"/>
        <family val="2"/>
      </rPr>
      <t xml:space="preserve">Aixecat d'escopidor prefabricat de formigó situat entre els brancals del buit cobrint els ampits i picat del material d'unió adherit a la seva superfície, amb mitjans manuals i recuperació, aplec i col·locació del material en el mateix emplaçament,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</si>
  <si>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</si>
  <si>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</si>
  <si>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</si>
  <si>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</si>
  <si>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</si>
  <si>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</si>
  <si>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</si>
  <si>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</si>
  <si>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</si>
  <si>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</si>
  <si>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mt09mif010ka</t>
  </si>
  <si>
    <t xml:space="preserve">t</t>
  </si>
  <si>
    <t xml:space="preserve">Morter industrial per a obra de paleta, de ciment, color gris, amb additiu hidròfug, categoria M-10 (resistència a compressió 10 N/mm²), subministrat en sacs, segons UNE-EN 998-2.</t>
  </si>
  <si>
    <t xml:space="preserve">mt09lec010b</t>
  </si>
  <si>
    <t xml:space="preserve">m³</t>
  </si>
  <si>
    <t xml:space="preserve">Beurada de ciment blanc BL 22,5 X.</t>
  </si>
  <si>
    <t xml:space="preserve">mt09mcr235</t>
  </si>
  <si>
    <t xml:space="preserve">kg</t>
  </si>
  <si>
    <t xml:space="preserve">Morter de juntes per prefabricats de formigó i pedra artificial, compost de ciment, àrids, pigments i additius especials.</t>
  </si>
  <si>
    <t xml:space="preserve">mt28pcs010a</t>
  </si>
  <si>
    <t xml:space="preserve">l</t>
  </si>
  <si>
    <t xml:space="preserve">Protector hidròfug en base aquosa, incolor, autonetejable, repel·lent de l'aigua i la brutícia, per a tractament superficial hidrofugant, per a aplicar amb brotxa sobre superfícies de pedra natural o pedra artificial.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</si>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</sst>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5.78" customWidth="1"/>
    <col min="5" max="5" width="74.97" customWidth="1"/>
    <col min="6" max="6" width="1.36" customWidth="1"/>
    <col min="7" max="7" width="10.54" customWidth="1"/>
    <col min="8" max="8" width="2.21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0.011</v>
      </c>
      <c r="H11" s="11"/>
      <c r="I11" s="12">
        <v>65.98</v>
      </c>
      <c r="J11" s="12">
        <f ca="1">ROUND(INDIRECT(ADDRESS(ROW()+(0), COLUMN()+(-3), 1))*INDIRECT(ADDRESS(ROW()+(0), COLUMN()+(-1), 1)), 2)</f>
        <v>0.73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0.001</v>
      </c>
      <c r="H12" s="11"/>
      <c r="I12" s="12">
        <v>187</v>
      </c>
      <c r="J12" s="12">
        <f ca="1">ROUND(INDIRECT(ADDRESS(ROW()+(0), COLUMN()+(-3), 1))*INDIRECT(ADDRESS(ROW()+(0), COLUMN()+(-1), 1)), 2)</f>
        <v>0.19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0.038</v>
      </c>
      <c r="H13" s="11"/>
      <c r="I13" s="12">
        <v>2.47</v>
      </c>
      <c r="J13" s="12">
        <f ca="1">ROUND(INDIRECT(ADDRESS(ROW()+(0), COLUMN()+(-3), 1))*INDIRECT(ADDRESS(ROW()+(0), COLUMN()+(-1), 1)), 2)</f>
        <v>0.09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0.1</v>
      </c>
      <c r="H14" s="13"/>
      <c r="I14" s="14">
        <v>9.4</v>
      </c>
      <c r="J14" s="14">
        <f ca="1">ROUND(INDIRECT(ADDRESS(ROW()+(0), COLUMN()+(-3), 1))*INDIRECT(ADDRESS(ROW()+(0), COLUMN()+(-1), 1)), 2)</f>
        <v>0.94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1.96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0.47</v>
      </c>
      <c r="H17" s="11"/>
      <c r="I17" s="12">
        <v>28.42</v>
      </c>
      <c r="J17" s="12">
        <f ca="1">ROUND(INDIRECT(ADDRESS(ROW()+(0), COLUMN()+(-3), 1))*INDIRECT(ADDRESS(ROW()+(0), COLUMN()+(-1), 1)), 2)</f>
        <v>13.36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0.243</v>
      </c>
      <c r="H18" s="13"/>
      <c r="I18" s="14">
        <v>23.81</v>
      </c>
      <c r="J18" s="14">
        <f ca="1">ROUND(INDIRECT(ADDRESS(ROW()+(0), COLUMN()+(-3), 1))*INDIRECT(ADDRESS(ROW()+(0), COLUMN()+(-1), 1)), 2)</f>
        <v>5.79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19.15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21.11</v>
      </c>
      <c r="J21" s="14">
        <f ca="1">ROUND(INDIRECT(ADDRESS(ROW()+(0), COLUMN()+(-3), 1))*INDIRECT(ADDRESS(ROW()+(0), COLUMN()+(-1), 1))/100, 2)</f>
        <v>0.42</v>
      </c>
    </row>
    <row r="22" spans="1:10" ht="13.50" thickBot="1" customHeight="1">
      <c r="A22" s="8"/>
      <c r="B22" s="8"/>
      <c r="C22" s="8"/>
      <c r="D22" s="8"/>
      <c r="E22" s="8"/>
      <c r="F22" s="8"/>
      <c r="G22" s="21" t="s">
        <v>39</v>
      </c>
      <c r="H22" s="21"/>
      <c r="I22" s="21"/>
      <c r="J22" s="22">
        <f ca="1">ROUND(SUM(INDIRECT(ADDRESS(ROW()+(-1), COLUMN()+(0), 1)),INDIRECT(ADDRESS(ROW()+(-3), COLUMN()+(0), 1)),INDIRECT(ADDRESS(ROW()+(-7), COLUMN()+(0), 1))), 2)</f>
        <v>21.53</v>
      </c>
    </row>
    <row r="25" spans="1:10" ht="13.50" thickBot="1" customHeight="1">
      <c r="A25" s="23" t="s">
        <v>40</v>
      </c>
      <c r="B25" s="23"/>
      <c r="C25" s="23"/>
      <c r="D25" s="23"/>
      <c r="E25" s="23"/>
      <c r="F25" s="23" t="s">
        <v>41</v>
      </c>
      <c r="G25" s="23"/>
      <c r="H25" s="23" t="s">
        <v>42</v>
      </c>
      <c r="I25" s="23"/>
      <c r="J25" s="23" t="s">
        <v>43</v>
      </c>
    </row>
    <row r="26" spans="1:10" ht="13.50" thickBot="1" customHeight="1">
      <c r="A26" s="24" t="s">
        <v>44</v>
      </c>
      <c r="B26" s="24"/>
      <c r="C26" s="24"/>
      <c r="D26" s="24"/>
      <c r="E26" s="24"/>
      <c r="F26" s="25">
        <v>1.18202e+006</v>
      </c>
      <c r="G26" s="25"/>
      <c r="H26" s="25">
        <v>1.18202e+006</v>
      </c>
      <c r="I26" s="25"/>
      <c r="J26" s="25" t="s">
        <v>45</v>
      </c>
    </row>
    <row r="27" spans="1:10" ht="13.50" thickBot="1" customHeight="1">
      <c r="A27" s="26" t="s">
        <v>46</v>
      </c>
      <c r="B27" s="26"/>
      <c r="C27" s="26"/>
      <c r="D27" s="26"/>
      <c r="E27" s="26"/>
      <c r="F27" s="27"/>
      <c r="G27" s="27"/>
      <c r="H27" s="27"/>
      <c r="I27" s="27"/>
      <c r="J27" s="27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B22"/>
    <mergeCell ref="C22:D22"/>
    <mergeCell ref="E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