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<sst xmlns="http://schemas.openxmlformats.org/spreadsheetml/2006/main" count="43" uniqueCount="43">
  <si>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</si>
  <si>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CCP061</t>
  </si>
  <si>
    <t xml:space="preserve">m</t>
  </si>
  <si>
    <t xml:space="preserve">Trobada de mur pantalla i llosa de fonamentació.</t>
  </si>
  <si>
    <r>
      <rPr>
        <sz val="8.25"/>
        <color rgb="FF000000"/>
        <rFont val="Arial"/>
        <family val="2"/>
      </rPr>
      <t xml:space="preserve">Trobada de mur pantalla i llosa de fonamentació, mitjançant 3 barres corrugades de 16 mm de diàmetre i 100 cm de longitud, d'acer UNE-EN 10080 B 500 S, fixades amb resina epoxi cada 500 cm en orificis de 20 mm de diàmetre i 250 mm de profunditat, practicats en rebaix perimetral amb forma de mitja canya, de 5 cm de profunditat, executat mitjançant fresat continu del parament del mur pantalla, i càrrega de runa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</si>
  <si>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</si>
  <si>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</si>
  <si>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</si>
  <si>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</si>
  <si>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</si>
  <si>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</si>
  <si>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</si>
  <si>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mt07anq010</t>
  </si>
  <si>
    <t xml:space="preserve">U</t>
  </si>
  <si>
    <t xml:space="preserve">Cartutx d'adhesiu tixòtrop de dos components a base de resina epoxi, de 330 ml, per a connexió de barra corrugada d'acer i mur pantalla.</t>
  </si>
  <si>
    <t xml:space="preserve">mt07aco010g</t>
  </si>
  <si>
    <t xml:space="preserve">kg</t>
  </si>
  <si>
    <t xml:space="preserve">Acer en barres corrugades, UNE-EN 10080 B 500 S, subministrat en obra en barres sense elaborar, de varis diàmetres.</t>
  </si>
  <si>
    <t xml:space="preserve">Subtotal materials:</t>
  </si>
  <si>
    <t xml:space="preserve">Equip i maquinària</t>
  </si>
  <si>
    <t xml:space="preserve">mq03fre010a</t>
  </si>
  <si>
    <t xml:space="preserve">h</t>
  </si>
  <si>
    <t xml:space="preserve">Equip de fresat, per a mur pantalla.</t>
  </si>
  <si>
    <t xml:space="preserve">mq01pan070b</t>
  </si>
  <si>
    <t xml:space="preserve">h</t>
  </si>
  <si>
    <t xml:space="preserve">Mini pala carregadora sobre pneumàtics, de 52 kW/1 m³ kW.</t>
  </si>
  <si>
    <t xml:space="preserve">mq06eim060</t>
  </si>
  <si>
    <t xml:space="preserve">h</t>
  </si>
  <si>
    <t xml:space="preserve">Aplicador manual per a cartutxos d'injecció de resines, amb accessori mesclador.</t>
  </si>
  <si>
    <t xml:space="preserve">Subtotal equip i maquinària:</t>
  </si>
  <si>
    <t xml:space="preserve">Mà d'obra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</si>
  <si>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</si>
  <si>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</si>
  <si>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</si>
  <si>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</si>
  <si>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</si>
  <si>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Ajudant estructurista.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</si>
  <si>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</si>
  <si>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</si>
  <si>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</si>
  <si>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</si>
  <si>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2,12€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</si>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</sst>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5.61" customWidth="1"/>
    <col min="5" max="5" width="72.76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0.39</v>
      </c>
      <c r="G10" s="12">
        <v>53.74</v>
      </c>
      <c r="H10" s="12">
        <f ca="1">ROUND(INDIRECT(ADDRESS(ROW()+(0), COLUMN()+(-2), 1))*INDIRECT(ADDRESS(ROW()+(0), COLUMN()+(-1), 1)), 2)</f>
        <v>20.96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9.48</v>
      </c>
      <c r="G11" s="14">
        <v>1.22</v>
      </c>
      <c r="H11" s="14">
        <f ca="1">ROUND(INDIRECT(ADDRESS(ROW()+(0), COLUMN()+(-2), 1))*INDIRECT(ADDRESS(ROW()+(0), COLUMN()+(-1), 1)), 2)</f>
        <v>11.57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32.53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0.38</v>
      </c>
      <c r="G14" s="12">
        <v>72.8</v>
      </c>
      <c r="H14" s="12">
        <f ca="1">ROUND(INDIRECT(ADDRESS(ROW()+(0), COLUMN()+(-2), 1))*INDIRECT(ADDRESS(ROW()+(0), COLUMN()+(-1), 1)), 2)</f>
        <v>27.66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0.38</v>
      </c>
      <c r="G15" s="12">
        <v>36.8</v>
      </c>
      <c r="H15" s="12">
        <f ca="1">ROUND(INDIRECT(ADDRESS(ROW()+(0), COLUMN()+(-2), 1))*INDIRECT(ADDRESS(ROW()+(0), COLUMN()+(-1), 1)), 2)</f>
        <v>13.98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1.5</v>
      </c>
      <c r="G16" s="14">
        <v>1.72</v>
      </c>
      <c r="H16" s="14">
        <f ca="1">ROUND(INDIRECT(ADDRESS(ROW()+(0), COLUMN()+(-2), 1))*INDIRECT(ADDRESS(ROW()+(0), COLUMN()+(-1), 1)), 2)</f>
        <v>2.58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44.22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0.504</v>
      </c>
      <c r="G19" s="12">
        <v>28.39</v>
      </c>
      <c r="H19" s="12">
        <f ca="1">ROUND(INDIRECT(ADDRESS(ROW()+(0), COLUMN()+(-2), 1))*INDIRECT(ADDRESS(ROW()+(0), COLUMN()+(-1), 1)), 2)</f>
        <v>14.31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0.504</v>
      </c>
      <c r="G20" s="14">
        <v>25.25</v>
      </c>
      <c r="H20" s="14">
        <f ca="1">ROUND(INDIRECT(ADDRESS(ROW()+(0), COLUMN()+(-2), 1))*INDIRECT(ADDRESS(ROW()+(0), COLUMN()+(-1), 1)), 2)</f>
        <v>12.73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27.04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1)),INDIRECT(ADDRESS(ROW()+(-11), COLUMN()+(1), 1))), 2)</f>
        <v>103.79</v>
      </c>
      <c r="H23" s="14">
        <f ca="1">ROUND(INDIRECT(ADDRESS(ROW()+(0), COLUMN()+(-2), 1))*INDIRECT(ADDRESS(ROW()+(0), COLUMN()+(-1), 1))/100, 2)</f>
        <v>2.08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1)),INDIRECT(ADDRESS(ROW()+(-12), COLUMN()+(0), 1))), 2)</f>
        <v>105.87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