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<sst xmlns="http://schemas.openxmlformats.org/spreadsheetml/2006/main" count="33" uniqueCount="33">
  <si>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</si>
  <si>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ADR005</t>
  </si>
  <si>
    <t xml:space="preserve">m³</t>
  </si>
  <si>
    <t xml:space="preserve">Reomplert localitzat.</t>
  </si>
  <si>
    <r>
      <rPr>
        <sz val="8.25"/>
        <color rgb="FF000000"/>
        <rFont val="Arial"/>
        <family val="2"/>
      </rPr>
      <t xml:space="preserve">Reomplert localitzat amb terra de préstec, i compactació en tongades successives de 20 cm d'espessor màxim amb picó vibrant de guiat manual.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</si>
  <si>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</si>
  <si>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</si>
  <si>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</si>
  <si>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</si>
  <si>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</si>
  <si>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</si>
  <si>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</si>
  <si>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mt01arz030a</t>
  </si>
  <si>
    <t xml:space="preserve">m³</t>
  </si>
  <si>
    <t xml:space="preserve">Terra de préstec, per reblert de rases, compactable i exempta d'àrids majors de 8 cm, arrels, runes, matèria orgànica, detritus o qualsevol altre material desaconsellable.</t>
  </si>
  <si>
    <t xml:space="preserve">Subtotal materials:</t>
  </si>
  <si>
    <t xml:space="preserve">Equip i maquinària</t>
  </si>
  <si>
    <t xml:space="preserve">mq01pan070b</t>
  </si>
  <si>
    <t xml:space="preserve">h</t>
  </si>
  <si>
    <t xml:space="preserve">Mini pala carregadora sobre pneumàtics, de 52 kW/1 m³ kW.</t>
  </si>
  <si>
    <t xml:space="preserve">mq02rop020</t>
  </si>
  <si>
    <t xml:space="preserve">h</t>
  </si>
  <si>
    <t xml:space="preserve">Picó vibrant de guiat manual, de 80 kg, amb placa de 30x30 cm, tipus piconadora de granota.</t>
  </si>
  <si>
    <t xml:space="preserve">Subtotal equip i maquinària: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</si>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</sst>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5.10" customWidth="1"/>
    <col min="5" max="5" width="72.76" customWidth="1"/>
    <col min="6" max="6" width="14.9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5.8</v>
      </c>
      <c r="H10" s="14">
        <f ca="1">ROUND(INDIRECT(ADDRESS(ROW()+(0), COLUMN()+(-2), 1))*INDIRECT(ADDRESS(ROW()+(0), COLUMN()+(-1), 1)), 2)</f>
        <v>5.8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0.025</v>
      </c>
      <c r="G13" s="13">
        <v>36.8</v>
      </c>
      <c r="H13" s="13">
        <f ca="1">ROUND(INDIRECT(ADDRESS(ROW()+(0), COLUMN()+(-2), 1))*INDIRECT(ADDRESS(ROW()+(0), COLUMN()+(-1), 1)), 2)</f>
        <v>0.92</v>
      </c>
    </row>
    <row r="14" spans="1:8" ht="24.0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0.359</v>
      </c>
      <c r="G14" s="14">
        <v>3.92</v>
      </c>
      <c r="H14" s="14">
        <f ca="1">ROUND(INDIRECT(ADDRESS(ROW()+(0), COLUMN()+(-2), 1))*INDIRECT(ADDRESS(ROW()+(0), COLUMN()+(-1), 1)), 2)</f>
        <v>1.41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2.33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0.43</v>
      </c>
      <c r="G17" s="14">
        <v>23.81</v>
      </c>
      <c r="H17" s="14">
        <f ca="1">ROUND(INDIRECT(ADDRESS(ROW()+(0), COLUMN()+(-2), 1))*INDIRECT(ADDRESS(ROW()+(0), COLUMN()+(-1), 1)), 2)</f>
        <v>10.24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1))), 2)</f>
        <v>10.24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1)),INDIRECT(ADDRESS(ROW()+(-5), COLUMN()+(1), 1)),INDIRECT(ADDRESS(ROW()+(-9), COLUMN()+(1), 1))), 2)</f>
        <v>18.37</v>
      </c>
      <c r="H20" s="14">
        <f ca="1">ROUND(INDIRECT(ADDRESS(ROW()+(0), COLUMN()+(-2), 1))*INDIRECT(ADDRESS(ROW()+(0), COLUMN()+(-1), 1))/100, 2)</f>
        <v>0.37</v>
      </c>
    </row>
    <row r="21" spans="1:8" ht="13.50" thickBot="1" customHeight="1">
      <c r="A21" s="8"/>
      <c r="B21" s="8"/>
      <c r="C21" s="8"/>
      <c r="D21" s="8"/>
      <c r="E21" s="8"/>
      <c r="F21" s="21" t="s">
        <v>32</v>
      </c>
      <c r="G21" s="21"/>
      <c r="H21" s="22">
        <f ca="1">ROUND(SUM(INDIRECT(ADDRESS(ROW()+(-1), COLUMN()+(0), 1)),INDIRECT(ADDRESS(ROW()+(-3), COLUMN()+(0), 1)),INDIRECT(ADDRESS(ROW()+(-6), COLUMN()+(0), 1)),INDIRECT(ADDRESS(ROW()+(-10), COLUMN()+(0), 1))), 2)</f>
        <v>18.74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