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<sst xmlns="http://schemas.openxmlformats.org/spreadsheetml/2006/main" count="33" uniqueCount="33">
  <si>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</si>
  <si>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ADR005</t>
  </si>
  <si>
    <t xml:space="preserve">m³</t>
  </si>
  <si>
    <t xml:space="preserve">Reomplert localitzat.</t>
  </si>
  <si>
    <r>
      <rPr>
        <sz val="8.25"/>
        <color rgb="FF000000"/>
        <rFont val="Arial"/>
        <family val="2"/>
      </rPr>
      <t xml:space="preserve">Reomplert localitzat amb sorra de 0 a 5 mm de diàmetre, i compactació en tongades successives de 20 cm d'espessor màxim amb corró vibrant de guiat manual.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</si>
  <si>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</si>
  <si>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</si>
  <si>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</si>
  <si>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</si>
  <si>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</si>
  <si>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</si>
  <si>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</si>
  <si>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mt01ara030</t>
  </si>
  <si>
    <t xml:space="preserve">t</t>
  </si>
  <si>
    <t xml:space="preserve">Sorra de 0 a 5 mm de diàmetre, neta.</t>
  </si>
  <si>
    <t xml:space="preserve">Subtotal materials:</t>
  </si>
  <si>
    <t xml:space="preserve">Equip i maquinària</t>
  </si>
  <si>
    <t xml:space="preserve">mq01pan070b</t>
  </si>
  <si>
    <t xml:space="preserve">h</t>
  </si>
  <si>
    <t xml:space="preserve">Mini pala carregadora sobre pneumàtics, de 52 kW/1 m³ kW.</t>
  </si>
  <si>
    <t xml:space="preserve">mq02roa010a</t>
  </si>
  <si>
    <t xml:space="preserve">h</t>
  </si>
  <si>
    <t xml:space="preserve">Corró vibrant de guiat manual, de 700 kg, amplada de treball 70 cm.</t>
  </si>
  <si>
    <t xml:space="preserve">Subtotal equip i maquinària: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</si>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</sst>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36" customWidth="1"/>
    <col min="4" max="4" width="9.52" customWidth="1"/>
    <col min="5" max="5" width="58.82" customWidth="1"/>
    <col min="6" max="6" width="17.68" customWidth="1"/>
    <col min="7" max="7" width="14.96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1.8</v>
      </c>
      <c r="G10" s="14">
        <v>8.95</v>
      </c>
      <c r="H10" s="14">
        <f ca="1">ROUND(INDIRECT(ADDRESS(ROW()+(0), COLUMN()+(-2), 1))*INDIRECT(ADDRESS(ROW()+(0), COLUMN()+(-1), 1)), 2)</f>
        <v>16.11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16.11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0.025</v>
      </c>
      <c r="G13" s="13">
        <v>36.8</v>
      </c>
      <c r="H13" s="13">
        <f ca="1">ROUND(INDIRECT(ADDRESS(ROW()+(0), COLUMN()+(-2), 1))*INDIRECT(ADDRESS(ROW()+(0), COLUMN()+(-1), 1)), 2)</f>
        <v>0.92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0.359</v>
      </c>
      <c r="G14" s="14">
        <v>9.48</v>
      </c>
      <c r="H14" s="14">
        <f ca="1">ROUND(INDIRECT(ADDRESS(ROW()+(0), COLUMN()+(-2), 1))*INDIRECT(ADDRESS(ROW()+(0), COLUMN()+(-1), 1)), 2)</f>
        <v>3.4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4.32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2">
        <v>0.43</v>
      </c>
      <c r="G17" s="14">
        <v>23.81</v>
      </c>
      <c r="H17" s="14">
        <f ca="1">ROUND(INDIRECT(ADDRESS(ROW()+(0), COLUMN()+(-2), 1))*INDIRECT(ADDRESS(ROW()+(0), COLUMN()+(-1), 1)), 2)</f>
        <v>10.24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1))), 2)</f>
        <v>10.24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30</v>
      </c>
      <c r="E20" s="19" t="s">
        <v>31</v>
      </c>
      <c r="F20" s="12">
        <v>2</v>
      </c>
      <c r="G20" s="14">
        <f ca="1">ROUND(SUM(INDIRECT(ADDRESS(ROW()+(-2), COLUMN()+(1), 1)),INDIRECT(ADDRESS(ROW()+(-5), COLUMN()+(1), 1)),INDIRECT(ADDRESS(ROW()+(-9), COLUMN()+(1), 1))), 2)</f>
        <v>30.67</v>
      </c>
      <c r="H20" s="14">
        <f ca="1">ROUND(INDIRECT(ADDRESS(ROW()+(0), COLUMN()+(-2), 1))*INDIRECT(ADDRESS(ROW()+(0), COLUMN()+(-1), 1))/100, 2)</f>
        <v>0.61</v>
      </c>
    </row>
    <row r="21" spans="1:8" ht="13.50" thickBot="1" customHeight="1">
      <c r="A21" s="8"/>
      <c r="B21" s="8"/>
      <c r="C21" s="8"/>
      <c r="D21" s="8"/>
      <c r="E21" s="8"/>
      <c r="F21" s="21" t="s">
        <v>32</v>
      </c>
      <c r="G21" s="21"/>
      <c r="H21" s="22">
        <f ca="1">ROUND(SUM(INDIRECT(ADDRESS(ROW()+(-1), COLUMN()+(0), 1)),INDIRECT(ADDRESS(ROW()+(-3), COLUMN()+(0), 1)),INDIRECT(ADDRESS(ROW()+(-6), COLUMN()+(0), 1)),INDIRECT(ADDRESS(ROW()+(-10), COLUMN()+(0), 1))), 2)</f>
        <v>31.28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  <mergeCell ref="A19:C19"/>
    <mergeCell ref="E19:F19"/>
    <mergeCell ref="A20:C20"/>
    <mergeCell ref="A21:C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