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<sst xmlns="http://schemas.openxmlformats.org/spreadsheetml/2006/main" count="46" uniqueCount="46">
  <si>
    <t xml:space="preserve"/>
  </si>
  <si>
    <t xml:space="preserve">YCM020</t>
  </si>
  <si>
    <t xml:space="preserve">m</t>
  </si>
  <si>
    <t xml:space="preserve">Marquesina de protecció de l'accés a l'edifici.</t>
  </si>
  <si>
    <r>
      <rPr>
        <sz val="8.25"/>
        <color rgb="FF000000"/>
        <rFont val="Arial"/>
        <family val="2"/>
      </rPr>
      <t xml:space="preserve">Marquesina de protecció de l'accés a l'edifici davant la possible caiguda d'objectes formada per: estructura metàl·lica tubular d'1,50 m d'ample i 3,00 m d'altura, amortitzable en 8 usos i plataforma de tauler de fusta de pi de 22 mm d'espessor, reforçat en la seva part inferior per taulons clavats amb claus plans d'acer, en sentit contrari, amb entornpeu de petit tauló de 15x5,2 cm, amortitzable en 4 usos.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</si>
  <si>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</si>
  <si>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</si>
  <si>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</si>
  <si>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</si>
  <si>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</si>
  <si>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</si>
  <si>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</si>
  <si>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mt50spa010k</t>
  </si>
  <si>
    <t xml:space="preserve">U</t>
  </si>
  <si>
    <t xml:space="preserve">Pòrtic de bastida metàl·lic tubular de 1,5 m d'ample i 3 m d'altura.</t>
  </si>
  <si>
    <t xml:space="preserve">mt50spa020c</t>
  </si>
  <si>
    <t xml:space="preserve">U</t>
  </si>
  <si>
    <t xml:space="preserve">Diagonalització de trava per mòdul de bastida de 3 m d'altura.</t>
  </si>
  <si>
    <t xml:space="preserve">mt50spa030a</t>
  </si>
  <si>
    <t xml:space="preserve">U</t>
  </si>
  <si>
    <t xml:space="preserve">Base regulable per pòrtic.</t>
  </si>
  <si>
    <t xml:space="preserve">mt50spa040d</t>
  </si>
  <si>
    <t xml:space="preserve">U</t>
  </si>
  <si>
    <t xml:space="preserve">Longitudinal per bastida de 3 m de longitud.</t>
  </si>
  <si>
    <t xml:space="preserve">mt13blm010d</t>
  </si>
  <si>
    <t xml:space="preserve">m²</t>
  </si>
  <si>
    <t xml:space="preserve">Tauler de fusta de pi hidrofugada, gruix 22 mm.</t>
  </si>
  <si>
    <t xml:space="preserve">mt50spa050g</t>
  </si>
  <si>
    <t xml:space="preserve">m³</t>
  </si>
  <si>
    <t xml:space="preserve">Tauló petit de fusta de pi, dimensions 15x5,2 cm.</t>
  </si>
  <si>
    <t xml:space="preserve">mt50sph020</t>
  </si>
  <si>
    <t xml:space="preserve">kg</t>
  </si>
  <si>
    <t xml:space="preserve">Claus plans d'acer de 20x100 mm.</t>
  </si>
  <si>
    <t xml:space="preserve">Subtotal materials:</t>
  </si>
  <si>
    <t xml:space="preserve">Mà d'obra</t>
  </si>
  <si>
    <t xml:space="preserve">mo119</t>
  </si>
  <si>
    <t xml:space="preserve">h</t>
  </si>
  <si>
    <t xml:space="preserve">Oficial 1ª Seguretat i Salut.</t>
  </si>
  <si>
    <t xml:space="preserve">mo120</t>
  </si>
  <si>
    <t xml:space="preserve">h</t>
  </si>
  <si>
    <t xml:space="preserve">Peó Seguretat i Salut.</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</si>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</sst>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2.04" customWidth="1"/>
    <col min="4" max="4" width="10.54" customWidth="1"/>
    <col min="5" max="5" width="57.46" customWidth="1"/>
    <col min="6" max="6" width="16.49" customWidth="1"/>
    <col min="7" max="7" width="14.96" customWidth="1"/>
    <col min="8" max="8" width="12.7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0.067</v>
      </c>
      <c r="G10" s="12">
        <v>39.82</v>
      </c>
      <c r="H10" s="12">
        <f ca="1">ROUND(INDIRECT(ADDRESS(ROW()+(0), COLUMN()+(-2), 1))*INDIRECT(ADDRESS(ROW()+(0), COLUMN()+(-1), 1)), 2)</f>
        <v>2.67</v>
      </c>
    </row>
    <row r="11" spans="1:8" ht="13.50" thickBot="1" customHeight="1">
      <c r="A11" s="1" t="s">
        <v>15</v>
      </c>
      <c r="B11" s="1"/>
      <c r="C11" s="1"/>
      <c r="D11" s="10" t="s">
        <v>16</v>
      </c>
      <c r="E11" s="1" t="s">
        <v>17</v>
      </c>
      <c r="F11" s="11">
        <v>0.134</v>
      </c>
      <c r="G11" s="12">
        <v>16.49</v>
      </c>
      <c r="H11" s="12">
        <f ca="1">ROUND(INDIRECT(ADDRESS(ROW()+(0), COLUMN()+(-2), 1))*INDIRECT(ADDRESS(ROW()+(0), COLUMN()+(-1), 1)), 2)</f>
        <v>2.21</v>
      </c>
    </row>
    <row r="12" spans="1:8" ht="13.50" thickBot="1" customHeight="1">
      <c r="A12" s="1" t="s">
        <v>18</v>
      </c>
      <c r="B12" s="1"/>
      <c r="C12" s="1"/>
      <c r="D12" s="10" t="s">
        <v>19</v>
      </c>
      <c r="E12" s="1" t="s">
        <v>20</v>
      </c>
      <c r="F12" s="11">
        <v>0.134</v>
      </c>
      <c r="G12" s="12">
        <v>19.63</v>
      </c>
      <c r="H12" s="12">
        <f ca="1">ROUND(INDIRECT(ADDRESS(ROW()+(0), COLUMN()+(-2), 1))*INDIRECT(ADDRESS(ROW()+(0), COLUMN()+(-1), 1)), 2)</f>
        <v>2.63</v>
      </c>
    </row>
    <row r="13" spans="1:8" ht="13.50" thickBot="1" customHeight="1">
      <c r="A13" s="1" t="s">
        <v>21</v>
      </c>
      <c r="B13" s="1"/>
      <c r="C13" s="1"/>
      <c r="D13" s="10" t="s">
        <v>22</v>
      </c>
      <c r="E13" s="1" t="s">
        <v>23</v>
      </c>
      <c r="F13" s="11">
        <v>0.067</v>
      </c>
      <c r="G13" s="12">
        <v>11.49</v>
      </c>
      <c r="H13" s="12">
        <f ca="1">ROUND(INDIRECT(ADDRESS(ROW()+(0), COLUMN()+(-2), 1))*INDIRECT(ADDRESS(ROW()+(0), COLUMN()+(-1), 1)), 2)</f>
        <v>0.77</v>
      </c>
    </row>
    <row r="14" spans="1:8" ht="13.50" thickBot="1" customHeight="1">
      <c r="A14" s="1" t="s">
        <v>24</v>
      </c>
      <c r="B14" s="1"/>
      <c r="C14" s="1"/>
      <c r="D14" s="10" t="s">
        <v>25</v>
      </c>
      <c r="E14" s="1" t="s">
        <v>26</v>
      </c>
      <c r="F14" s="11">
        <v>0.375</v>
      </c>
      <c r="G14" s="12">
        <v>10.02</v>
      </c>
      <c r="H14" s="12">
        <f ca="1">ROUND(INDIRECT(ADDRESS(ROW()+(0), COLUMN()+(-2), 1))*INDIRECT(ADDRESS(ROW()+(0), COLUMN()+(-1), 1)), 2)</f>
        <v>3.76</v>
      </c>
    </row>
    <row r="15" spans="1:8" ht="13.50" thickBot="1" customHeight="1">
      <c r="A15" s="1" t="s">
        <v>27</v>
      </c>
      <c r="B15" s="1"/>
      <c r="C15" s="1"/>
      <c r="D15" s="10" t="s">
        <v>28</v>
      </c>
      <c r="E15" s="1" t="s">
        <v>29</v>
      </c>
      <c r="F15" s="11">
        <v>0.009</v>
      </c>
      <c r="G15" s="12">
        <v>434</v>
      </c>
      <c r="H15" s="12">
        <f ca="1">ROUND(INDIRECT(ADDRESS(ROW()+(0), COLUMN()+(-2), 1))*INDIRECT(ADDRESS(ROW()+(0), COLUMN()+(-1), 1)), 2)</f>
        <v>3.91</v>
      </c>
    </row>
    <row r="16" spans="1:8" ht="13.50" thickBot="1" customHeight="1">
      <c r="A16" s="1" t="s">
        <v>30</v>
      </c>
      <c r="B16" s="1"/>
      <c r="C16" s="1"/>
      <c r="D16" s="10" t="s">
        <v>31</v>
      </c>
      <c r="E16" s="1" t="s">
        <v>32</v>
      </c>
      <c r="F16" s="13">
        <v>0.027</v>
      </c>
      <c r="G16" s="14">
        <v>1.24</v>
      </c>
      <c r="H16" s="14">
        <f ca="1">ROUND(INDIRECT(ADDRESS(ROW()+(0), COLUMN()+(-2), 1))*INDIRECT(ADDRESS(ROW()+(0), COLUMN()+(-1), 1)), 2)</f>
        <v>0.03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15.98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0.462</v>
      </c>
      <c r="G19" s="12">
        <v>28.42</v>
      </c>
      <c r="H19" s="12">
        <f ca="1">ROUND(INDIRECT(ADDRESS(ROW()+(0), COLUMN()+(-2), 1))*INDIRECT(ADDRESS(ROW()+(0), COLUMN()+(-1), 1)), 2)</f>
        <v>13.13</v>
      </c>
    </row>
    <row r="20" spans="1:8" ht="13.50" thickBot="1" customHeight="1">
      <c r="A20" s="1" t="s">
        <v>38</v>
      </c>
      <c r="B20" s="1"/>
      <c r="C20" s="1"/>
      <c r="D20" s="10" t="s">
        <v>39</v>
      </c>
      <c r="E20" s="1" t="s">
        <v>40</v>
      </c>
      <c r="F20" s="13">
        <v>0.462</v>
      </c>
      <c r="G20" s="14">
        <v>23.81</v>
      </c>
      <c r="H20" s="14">
        <f ca="1">ROUND(INDIRECT(ADDRESS(ROW()+(0), COLUMN()+(-2), 1))*INDIRECT(ADDRESS(ROW()+(0), COLUMN()+(-1), 1)), 2)</f>
        <v>11</v>
      </c>
    </row>
    <row r="21" spans="1:8" ht="13.50" thickBot="1" customHeight="1">
      <c r="A21" s="15"/>
      <c r="B21" s="15"/>
      <c r="C21" s="15"/>
      <c r="D21" s="15"/>
      <c r="E21" s="15"/>
      <c r="F21" s="9" t="s">
        <v>41</v>
      </c>
      <c r="G21" s="9"/>
      <c r="H21" s="17">
        <f ca="1">ROUND(SUM(INDIRECT(ADDRESS(ROW()+(-1), COLUMN()+(0), 1)),INDIRECT(ADDRESS(ROW()+(-2), COLUMN()+(0), 1))), 2)</f>
        <v>24.13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40.11</v>
      </c>
      <c r="H23" s="14">
        <f ca="1">ROUND(INDIRECT(ADDRESS(ROW()+(0), COLUMN()+(-2), 1))*INDIRECT(ADDRESS(ROW()+(0), COLUMN()+(-1), 1))/100, 2)</f>
        <v>0.8</v>
      </c>
    </row>
    <row r="24" spans="1:8" ht="13.50" thickBot="1" customHeight="1">
      <c r="A24" s="8"/>
      <c r="B24" s="8"/>
      <c r="C24" s="8"/>
      <c r="D24" s="8"/>
      <c r="E24" s="8"/>
      <c r="F24" s="21" t="s">
        <v>45</v>
      </c>
      <c r="G24" s="21"/>
      <c r="H24" s="22">
        <f ca="1">ROUND(SUM(INDIRECT(ADDRESS(ROW()+(-1), COLUMN()+(0), 1)),INDIRECT(ADDRESS(ROW()+(-3), COLUMN()+(0), 1)),INDIRECT(ADDRESS(ROW()+(-7), COLUMN()+(0), 1))), 2)</f>
        <v>40.91</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C24"/>
    <mergeCell ref="F24:G24"/>
  </mergeCells>
  <pageMargins left="0.147638" right="0.147638" top="0.206693" bottom="0.206693" header="0.0" footer="0.0"/>
  <pageSetup paperSize="9" orientation="portrait"/>
  <rowBreaks count="0" manualBreakCount="0">
    </rowBreaks>
</worksheet>
</file>