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<sst xmlns="http://schemas.openxmlformats.org/spreadsheetml/2006/main" count="47" uniqueCount="47">
  <si>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</si>
  <si>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YCB060</t>
  </si>
  <si>
    <t xml:space="preserve">m</t>
  </si>
  <si>
    <t xml:space="preserve">Topall per a protecció de camions durant la descàrrega en vores d'excavació.</t>
  </si>
  <si>
    <r>
      <rPr>
        <sz val="8.25"/>
        <color rgb="FF000000"/>
        <rFont val="Arial"/>
        <family val="2"/>
      </rPr>
      <t xml:space="preserve">Protecció enfront de la caiguda de camions en vores d'excavació, durant els treballs de descàrrega directa de formigó o materials de reblert, formada per topall compost per 2 taulons de fusta de pi de 25x7,5 cm, amortitzables en 4 usos i perfils d'acer UNE-EN 10025 S275JR, laminat en calent, de la sèrie IPN 200, galvanitzat en calent, de 1 m de longitud, clavats en el terreny cada 2,0 m, amortitzables en 150 usos. Inclús elements d'acer per a acoblament dels taulons.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</si>
  <si>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</si>
  <si>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</si>
  <si>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</si>
  <si>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</si>
  <si>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</si>
  <si>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</si>
  <si>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</si>
  <si>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mt50spa050o</t>
  </si>
  <si>
    <t xml:space="preserve">m³</t>
  </si>
  <si>
    <t xml:space="preserve">Tauló de fusta de pi, dimensions 25x7,5 cm.</t>
  </si>
  <si>
    <t xml:space="preserve">mt07emr511a</t>
  </si>
  <si>
    <t xml:space="preserve">kg</t>
  </si>
  <si>
    <t xml:space="preserve">Ferraments d'acer galvanitzat tipus DX51D+Z275N i cargols rosca-xapa d'acer zincat, per a encaix d'estructures de fusta, per a classes de servei 1 i 2 segons UNE-EN 1995-1-1.</t>
  </si>
  <si>
    <t xml:space="preserve">mt07ala110gb</t>
  </si>
  <si>
    <t xml:space="preserve">m</t>
  </si>
  <si>
    <t xml:space="preserve">Perfil d'acer UNE-EN 10025 S275JR, sèrie IPN 200, laminat en calent, amb recobriment galvanitzat, per aplicacions estructurals. Treballat i muntat en taller, per a col·locar en obra.</t>
  </si>
  <si>
    <t xml:space="preserve">mt27pfi010</t>
  </si>
  <si>
    <t xml:space="preserve">l</t>
  </si>
  <si>
    <t xml:space="preserve">Emprimació d'assecat ràpid, formulada amb resines alquídiques modificades i fosfat de zinc.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</si>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</sst>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5.61" customWidth="1"/>
    <col min="5" max="5" width="74.80" customWidth="1"/>
    <col min="6" max="6" width="2.38" customWidth="1"/>
    <col min="7" max="7" width="9.52" customWidth="1"/>
    <col min="8" max="8" width="3.23" customWidth="1"/>
    <col min="9" max="9" width="10.20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0.009</v>
      </c>
      <c r="H10" s="11"/>
      <c r="I10" s="12">
        <v>448.71</v>
      </c>
      <c r="J10" s="12"/>
      <c r="K10" s="12">
        <f ca="1">ROUND(INDIRECT(ADDRESS(ROW()+(0), COLUMN()+(-4), 1))*INDIRECT(ADDRESS(ROW()+(0), COLUMN()+(-2), 1)), 2)</f>
        <v>4.04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0.5</v>
      </c>
      <c r="H11" s="11"/>
      <c r="I11" s="12">
        <v>11.65</v>
      </c>
      <c r="J11" s="12"/>
      <c r="K11" s="12">
        <f ca="1">ROUND(INDIRECT(ADDRESS(ROW()+(0), COLUMN()+(-4), 1))*INDIRECT(ADDRESS(ROW()+(0), COLUMN()+(-2), 1)), 2)</f>
        <v>5.83</v>
      </c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0.005</v>
      </c>
      <c r="H12" s="11"/>
      <c r="I12" s="12">
        <v>91.03</v>
      </c>
      <c r="J12" s="12"/>
      <c r="K12" s="12">
        <f ca="1">ROUND(INDIRECT(ADDRESS(ROW()+(0), COLUMN()+(-4), 1))*INDIRECT(ADDRESS(ROW()+(0), COLUMN()+(-2), 1)), 2)</f>
        <v>0.46</v>
      </c>
    </row>
    <row r="13" spans="1:11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0.002</v>
      </c>
      <c r="H13" s="13"/>
      <c r="I13" s="14">
        <v>4.9</v>
      </c>
      <c r="J13" s="14"/>
      <c r="K13" s="14">
        <f ca="1">ROUND(INDIRECT(ADDRESS(ROW()+(0), COLUMN()+(-4), 1))*INDIRECT(ADDRESS(ROW()+(0), COLUMN()+(-2), 1)), 2)</f>
        <v>0.01</v>
      </c>
    </row>
    <row r="14" spans="1:11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9"/>
      <c r="K14" s="17">
        <f ca="1">ROUND(SUM(INDIRECT(ADDRESS(ROW()+(-1), COLUMN()+(0), 1)),INDIRECT(ADDRESS(ROW()+(-2), COLUMN()+(0), 1)),INDIRECT(ADDRESS(ROW()+(-3), COLUMN()+(0), 1)),INDIRECT(ADDRESS(ROW()+(-4), COLUMN()+(0), 1))), 2)</f>
        <v>10.34</v>
      </c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0.132</v>
      </c>
      <c r="H16" s="11"/>
      <c r="I16" s="12">
        <v>28.42</v>
      </c>
      <c r="J16" s="12"/>
      <c r="K16" s="12">
        <f ca="1">ROUND(INDIRECT(ADDRESS(ROW()+(0), COLUMN()+(-4), 1))*INDIRECT(ADDRESS(ROW()+(0), COLUMN()+(-2), 1)), 2)</f>
        <v>3.75</v>
      </c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0.132</v>
      </c>
      <c r="H17" s="13"/>
      <c r="I17" s="14">
        <v>23.81</v>
      </c>
      <c r="J17" s="14"/>
      <c r="K17" s="14">
        <f ca="1">ROUND(INDIRECT(ADDRESS(ROW()+(0), COLUMN()+(-4), 1))*INDIRECT(ADDRESS(ROW()+(0), COLUMN()+(-2), 1)), 2)</f>
        <v>3.14</v>
      </c>
    </row>
    <row r="18" spans="1:11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9"/>
      <c r="K18" s="17">
        <f ca="1">ROUND(SUM(INDIRECT(ADDRESS(ROW()+(-1), COLUMN()+(0), 1)),INDIRECT(ADDRESS(ROW()+(-2), COLUMN()+(0), 1))), 2)</f>
        <v>6.89</v>
      </c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COLUMN()+(2), 1)),INDIRECT(ADDRESS(ROW()+(-6), COLUMN()+(2), 1))), 2)</f>
        <v>17.23</v>
      </c>
      <c r="J20" s="14"/>
      <c r="K20" s="14">
        <f ca="1">ROUND(INDIRECT(ADDRESS(ROW()+(0), COLUMN()+(-4), 1))*INDIRECT(ADDRESS(ROW()+(0), COLUMN()+(-2), 1))/100, 2)</f>
        <v>0.34</v>
      </c>
    </row>
    <row r="21" spans="1:11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1"/>
      <c r="K21" s="22">
        <f ca="1">ROUND(SUM(INDIRECT(ADDRESS(ROW()+(-1), COLUMN()+(0), 1)),INDIRECT(ADDRESS(ROW()+(-3), COLUMN()+(0), 1)),INDIRECT(ADDRESS(ROW()+(-7), COLUMN()+(0), 1))), 2)</f>
        <v>17.57</v>
      </c>
    </row>
    <row r="24" spans="1:11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 t="s">
        <v>40</v>
      </c>
      <c r="K24" s="23"/>
    </row>
    <row r="25" spans="1:11" ht="13.50" thickBot="1" customHeight="1">
      <c r="A25" s="24" t="s">
        <v>41</v>
      </c>
      <c r="B25" s="24"/>
      <c r="C25" s="24"/>
      <c r="D25" s="24"/>
      <c r="E25" s="24"/>
      <c r="F25" s="25">
        <v>192005</v>
      </c>
      <c r="G25" s="25"/>
      <c r="H25" s="25">
        <v>192006</v>
      </c>
      <c r="I25" s="25"/>
      <c r="J25" s="25" t="s">
        <v>42</v>
      </c>
      <c r="K25" s="25"/>
    </row>
    <row r="26" spans="1:11" ht="24.0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  <c r="K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0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J14"/>
    <mergeCell ref="A15:B15"/>
    <mergeCell ref="C15:D15"/>
    <mergeCell ref="E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H17"/>
    <mergeCell ref="I17:J17"/>
    <mergeCell ref="A18:B18"/>
    <mergeCell ref="C18:D18"/>
    <mergeCell ref="E18:F18"/>
    <mergeCell ref="G18:J18"/>
    <mergeCell ref="A19:B19"/>
    <mergeCell ref="C19:D19"/>
    <mergeCell ref="E19:H19"/>
    <mergeCell ref="I19:J19"/>
    <mergeCell ref="A20:B20"/>
    <mergeCell ref="C20:D20"/>
    <mergeCell ref="E20:F20"/>
    <mergeCell ref="G20:H20"/>
    <mergeCell ref="I20:J20"/>
    <mergeCell ref="A21:B21"/>
    <mergeCell ref="C21:D21"/>
    <mergeCell ref="E21:F21"/>
    <mergeCell ref="G21:J21"/>
    <mergeCell ref="A24:E24"/>
    <mergeCell ref="F24:G24"/>
    <mergeCell ref="H24:I24"/>
    <mergeCell ref="J24:K24"/>
    <mergeCell ref="A25:E25"/>
    <mergeCell ref="F25:G26"/>
    <mergeCell ref="H25:I26"/>
    <mergeCell ref="J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