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<sst xmlns="http://schemas.openxmlformats.org/spreadsheetml/2006/main" count="43" uniqueCount="43">
  <si>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</si>
  <si>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TSV050</t>
  </si>
  <si>
    <t xml:space="preserve">U</t>
  </si>
  <si>
    <t xml:space="preserve">Senyal vertical de trànsit.</t>
  </si>
  <si>
    <r>
      <rPr>
        <sz val="8.25"/>
        <color rgb="FF000000"/>
        <rFont val="Arial"/>
        <family val="2"/>
      </rPr>
      <t xml:space="preserve">Senyal vertical de trànsit d'acer galvanitzat, quadrada, de 120 cm de costat, amb retroreflectància nivell 2 (H.I.).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</si>
  <si>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</si>
  <si>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</si>
  <si>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</si>
  <si>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</si>
  <si>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</si>
  <si>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</si>
  <si>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</si>
  <si>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mt53spc030h</t>
  </si>
  <si>
    <t xml:space="preserve">U</t>
  </si>
  <si>
    <t xml:space="preserve">Senyal vertical de trànsit d'acer galvanitzat, quadrada, de 120 cm de costat, amb retroreflectància nivell 2 (H.I.), segons UNE-EN 12899-1, inclús accessoris, cargolam i elements d'ancoratge.</t>
  </si>
  <si>
    <t xml:space="preserve">Subtotal materials:</t>
  </si>
  <si>
    <t xml:space="preserve">Equip i maquinària</t>
  </si>
  <si>
    <t xml:space="preserve">mq07cce010a</t>
  </si>
  <si>
    <t xml:space="preserve">h</t>
  </si>
  <si>
    <t xml:space="preserve">Camió amb cistell elevador de braç articulat de 16 m d'altura màxima de treball i 260 kg de càrrega màxima.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</si>
  <si>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</si>
  <si>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</si>
  <si>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</si>
  <si>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</si>
  <si>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</si>
  <si>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</si>
  <si>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</si>
  <si>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</si>
  <si>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</si>
  <si>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</si>
  <si>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</si>
  <si>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</si>
  <si>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74,04€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</si>
  <si>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</si>
  <si>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</si>
  <si>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</si>
  <si>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</si>
  <si>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</si>
  <si>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12899-1:2007</t>
  </si>
  <si>
    <t xml:space="preserve">Señales verticales fijas de circulación. Parte 1: Señales fijas.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</si>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</sst>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46" customWidth="1"/>
    <col min="4" max="4" width="71.74" customWidth="1"/>
    <col min="5" max="5" width="2.89" customWidth="1"/>
    <col min="6" max="6" width="11.56" customWidth="1"/>
    <col min="7" max="7" width="12.75" customWidth="1"/>
    <col min="8" max="8" width="1.0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2"/>
      <c r="G10" s="14">
        <v>249.63</v>
      </c>
      <c r="H10" s="14">
        <f ca="1">ROUND(INDIRECT(ADDRESS(ROW()+(0), COLUMN()+(-3), 1))*INDIRECT(ADDRESS(ROW()+(0), COLUMN()+(-1), 1)), 2)</f>
        <v>249.63</v>
      </c>
      <c r="I10" s="14"/>
    </row>
    <row r="11" spans="1:9" ht="13.50" thickBot="1" customHeight="1">
      <c r="A11" s="15"/>
      <c r="B11" s="15"/>
      <c r="C11" s="15"/>
      <c r="D11" s="15"/>
      <c r="E11" s="9" t="s">
        <v>15</v>
      </c>
      <c r="F11" s="9"/>
      <c r="G11" s="9"/>
      <c r="H11" s="17">
        <f ca="1">ROUND(SUM(INDIRECT(ADDRESS(ROW()+(-1), COLUMN()+(0), 1))), 2)</f>
        <v>249.63</v>
      </c>
      <c r="I11" s="17"/>
    </row>
    <row r="12" spans="1:9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5"/>
      <c r="H12" s="15"/>
      <c r="I12" s="15"/>
    </row>
    <row r="13" spans="1:9" ht="24.00" thickBot="1" customHeight="1">
      <c r="A13" s="1" t="s">
        <v>17</v>
      </c>
      <c r="B13" s="1"/>
      <c r="C13" s="10" t="s">
        <v>18</v>
      </c>
      <c r="D13" s="1" t="s">
        <v>19</v>
      </c>
      <c r="E13" s="12">
        <v>0.187</v>
      </c>
      <c r="F13" s="12"/>
      <c r="G13" s="14">
        <v>21.68</v>
      </c>
      <c r="H13" s="14">
        <f ca="1">ROUND(INDIRECT(ADDRESS(ROW()+(0), COLUMN()+(-3), 1))*INDIRECT(ADDRESS(ROW()+(0), COLUMN()+(-1), 1)), 2)</f>
        <v>4.05</v>
      </c>
      <c r="I13" s="14"/>
    </row>
    <row r="14" spans="1:9" ht="13.50" thickBot="1" customHeight="1">
      <c r="A14" s="15"/>
      <c r="B14" s="15"/>
      <c r="C14" s="15"/>
      <c r="D14" s="15"/>
      <c r="E14" s="9" t="s">
        <v>20</v>
      </c>
      <c r="F14" s="9"/>
      <c r="G14" s="9"/>
      <c r="H14" s="17">
        <f ca="1">ROUND(SUM(INDIRECT(ADDRESS(ROW()+(-1), COLUMN()+(0), 1))), 2)</f>
        <v>4.05</v>
      </c>
      <c r="I14" s="17"/>
    </row>
    <row r="15" spans="1:9" ht="13.50" thickBot="1" customHeight="1">
      <c r="A15" s="15">
        <v>3</v>
      </c>
      <c r="B15" s="15"/>
      <c r="C15" s="15"/>
      <c r="D15" s="18" t="s">
        <v>21</v>
      </c>
      <c r="E15" s="18"/>
      <c r="F15" s="18"/>
      <c r="G15" s="15"/>
      <c r="H15" s="15"/>
      <c r="I15" s="15"/>
    </row>
    <row r="16" spans="1:9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0.264</v>
      </c>
      <c r="F16" s="11"/>
      <c r="G16" s="13">
        <v>28.42</v>
      </c>
      <c r="H16" s="13">
        <f ca="1">ROUND(INDIRECT(ADDRESS(ROW()+(0), COLUMN()+(-3), 1))*INDIRECT(ADDRESS(ROW()+(0), COLUMN()+(-1), 1)), 2)</f>
        <v>7.5</v>
      </c>
      <c r="I16" s="13"/>
    </row>
    <row r="17" spans="1:9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0.264</v>
      </c>
      <c r="F17" s="12"/>
      <c r="G17" s="14">
        <v>25.28</v>
      </c>
      <c r="H17" s="14">
        <f ca="1">ROUND(INDIRECT(ADDRESS(ROW()+(0), COLUMN()+(-3), 1))*INDIRECT(ADDRESS(ROW()+(0), COLUMN()+(-1), 1)), 2)</f>
        <v>6.67</v>
      </c>
      <c r="I17" s="14"/>
    </row>
    <row r="18" spans="1:9" ht="13.50" thickBot="1" customHeight="1">
      <c r="A18" s="15"/>
      <c r="B18" s="15"/>
      <c r="C18" s="15"/>
      <c r="D18" s="15"/>
      <c r="E18" s="9" t="s">
        <v>28</v>
      </c>
      <c r="F18" s="9"/>
      <c r="G18" s="9"/>
      <c r="H18" s="17">
        <f ca="1">ROUND(SUM(INDIRECT(ADDRESS(ROW()+(-1), COLUMN()+(0), 1)),INDIRECT(ADDRESS(ROW()+(-2), COLUMN()+(0), 1))), 2)</f>
        <v>14.17</v>
      </c>
      <c r="I18" s="17"/>
    </row>
    <row r="19" spans="1:9" ht="13.50" thickBot="1" customHeight="1">
      <c r="A19" s="15">
        <v>4</v>
      </c>
      <c r="B19" s="15"/>
      <c r="C19" s="15"/>
      <c r="D19" s="18" t="s">
        <v>29</v>
      </c>
      <c r="E19" s="18"/>
      <c r="F19" s="18"/>
      <c r="G19" s="15"/>
      <c r="H19" s="15"/>
      <c r="I19" s="15"/>
    </row>
    <row r="20" spans="1:9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2"/>
      <c r="G20" s="14">
        <f ca="1">ROUND(SUM(INDIRECT(ADDRESS(ROW()+(-2), COLUMN()+(1), 1)),INDIRECT(ADDRESS(ROW()+(-6), COLUMN()+(1), 1)),INDIRECT(ADDRESS(ROW()+(-9), COLUMN()+(1), 1))), 2)</f>
        <v>267.85</v>
      </c>
      <c r="H20" s="14">
        <f ca="1">ROUND(INDIRECT(ADDRESS(ROW()+(0), COLUMN()+(-3), 1))*INDIRECT(ADDRESS(ROW()+(0), COLUMN()+(-1), 1))/100, 2)</f>
        <v>5.36</v>
      </c>
      <c r="I20" s="14"/>
    </row>
    <row r="21" spans="1:9" ht="13.50" thickBot="1" customHeight="1">
      <c r="A21" s="21" t="s">
        <v>32</v>
      </c>
      <c r="B21" s="21"/>
      <c r="C21" s="22"/>
      <c r="D21" s="23"/>
      <c r="E21" s="24" t="s">
        <v>33</v>
      </c>
      <c r="F21" s="24"/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273.21</v>
      </c>
      <c r="I21" s="26"/>
    </row>
    <row r="24" spans="1:9" ht="13.50" thickBot="1" customHeight="1">
      <c r="A24" s="27" t="s">
        <v>34</v>
      </c>
      <c r="B24" s="27"/>
      <c r="C24" s="27"/>
      <c r="D24" s="27"/>
      <c r="E24" s="27"/>
      <c r="F24" s="27" t="s">
        <v>35</v>
      </c>
      <c r="G24" s="27" t="s">
        <v>36</v>
      </c>
      <c r="H24" s="27"/>
      <c r="I24" s="27" t="s">
        <v>37</v>
      </c>
    </row>
    <row r="25" spans="1:9" ht="13.50" thickBot="1" customHeight="1">
      <c r="A25" s="28" t="s">
        <v>38</v>
      </c>
      <c r="B25" s="28"/>
      <c r="C25" s="28"/>
      <c r="D25" s="28"/>
      <c r="E25" s="28"/>
      <c r="F25" s="29">
        <v>112009</v>
      </c>
      <c r="G25" s="29">
        <v>112013</v>
      </c>
      <c r="H25" s="29"/>
      <c r="I25" s="29">
        <v>1</v>
      </c>
    </row>
    <row r="26" spans="1:9" ht="13.50" thickBot="1" customHeight="1">
      <c r="A26" s="30" t="s">
        <v>39</v>
      </c>
      <c r="B26" s="30"/>
      <c r="C26" s="30"/>
      <c r="D26" s="30"/>
      <c r="E26" s="30"/>
      <c r="F26" s="31"/>
      <c r="G26" s="31"/>
      <c r="H26" s="31"/>
      <c r="I26" s="3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41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42</v>
      </c>
      <c r="B31" s="1"/>
      <c r="C31" s="1"/>
      <c r="D31" s="1"/>
      <c r="E31" s="1"/>
      <c r="F31" s="1"/>
      <c r="G31" s="1"/>
      <c r="H31" s="1"/>
      <c r="I31" s="1"/>
    </row>
  </sheetData>
  <mergeCells count="55">
    <mergeCell ref="A1:I1"/>
    <mergeCell ref="C3:I3"/>
    <mergeCell ref="A5:I5"/>
    <mergeCell ref="A8:B8"/>
    <mergeCell ref="E8:F8"/>
    <mergeCell ref="H8:I8"/>
    <mergeCell ref="A9:B9"/>
    <mergeCell ref="D9:F9"/>
    <mergeCell ref="H9:I9"/>
    <mergeCell ref="A10:B10"/>
    <mergeCell ref="E10:F10"/>
    <mergeCell ref="H10:I10"/>
    <mergeCell ref="A11:B11"/>
    <mergeCell ref="E11:G11"/>
    <mergeCell ref="H11:I11"/>
    <mergeCell ref="A12:B12"/>
    <mergeCell ref="D12:F12"/>
    <mergeCell ref="H12:I12"/>
    <mergeCell ref="A13:B13"/>
    <mergeCell ref="E13:F13"/>
    <mergeCell ref="H13:I13"/>
    <mergeCell ref="A14:B14"/>
    <mergeCell ref="E14:G14"/>
    <mergeCell ref="H14:I14"/>
    <mergeCell ref="A15:B15"/>
    <mergeCell ref="D15:F15"/>
    <mergeCell ref="H15:I15"/>
    <mergeCell ref="A16:B16"/>
    <mergeCell ref="E16:F16"/>
    <mergeCell ref="H16:I16"/>
    <mergeCell ref="A17:B17"/>
    <mergeCell ref="E17:F17"/>
    <mergeCell ref="H17:I17"/>
    <mergeCell ref="A18:B18"/>
    <mergeCell ref="E18:G18"/>
    <mergeCell ref="H18:I18"/>
    <mergeCell ref="A19:B19"/>
    <mergeCell ref="D19:F19"/>
    <mergeCell ref="H19:I19"/>
    <mergeCell ref="A20:B20"/>
    <mergeCell ref="E20:F20"/>
    <mergeCell ref="H20:I20"/>
    <mergeCell ref="A21:D21"/>
    <mergeCell ref="E21:G21"/>
    <mergeCell ref="H21:I21"/>
    <mergeCell ref="A24:E24"/>
    <mergeCell ref="G24:H24"/>
    <mergeCell ref="A25:E25"/>
    <mergeCell ref="F25:F26"/>
    <mergeCell ref="G25:H26"/>
    <mergeCell ref="I25:I26"/>
    <mergeCell ref="A26:E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