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<sst xmlns="http://schemas.openxmlformats.org/spreadsheetml/2006/main" count="34" uniqueCount="34">
  <si>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</si>
  <si>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NGL020</t>
  </si>
  <si>
    <t xml:space="preserve">m²</t>
  </si>
  <si>
    <t xml:space="preserve">Impermeabilització del terreny amb làmina de polietilè.</t>
  </si>
  <si>
    <r>
      <rPr>
        <sz val="8.25"/>
        <color rgb="FF000000"/>
        <rFont val="Arial"/>
        <family val="2"/>
      </rPr>
      <t xml:space="preserve">Impermeabilització del terreny amb làmina de polietilè d'alta densitat (PEAD/HDPE) obtinguda mitjançant procés de calandratge, de 1 mm d'espessor, color negre. Col·locació en obra: amb cavalcaments directament sobre el terreny fixada en cavalcaments i vores mitjançant soldadura termoplàstica, en un àrea de treball amb superfície menor de 500 m².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</si>
  <si>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</si>
  <si>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</si>
  <si>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</si>
  <si>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</si>
  <si>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</si>
  <si>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</si>
  <si>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</si>
  <si>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mt16png030a</t>
  </si>
  <si>
    <t xml:space="preserve">m²</t>
  </si>
  <si>
    <t xml:space="preserve">Làmina de polietilè d'alta densitat (PEAD/HDPE) obtinguda mitjançant procés de calandratge, de 1 mm d'espessor, color negre, 945 kg/m³ de densitat, amb un contingut mínim de carboni del 2% i elongació a ruptura &gt;= 800%, amb resistència als raigs UV i a la intempèrie.</t>
  </si>
  <si>
    <t xml:space="preserve">Subtotal materials:</t>
  </si>
  <si>
    <t xml:space="preserve">Equip i maquinària</t>
  </si>
  <si>
    <t xml:space="preserve">mq08sol040</t>
  </si>
  <si>
    <t xml:space="preserve">h</t>
  </si>
  <si>
    <t xml:space="preserve">Equip i elements auxiliars per soldadura de materials termoplàstics.</t>
  </si>
  <si>
    <t xml:space="preserve">Subtotal equip i maquinària: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</si>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</sst>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3.27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1.08</v>
      </c>
      <c r="G10" s="14">
        <v>1.6</v>
      </c>
      <c r="H10" s="14">
        <f ca="1">ROUND(INDIRECT(ADDRESS(ROW()+(0), COLUMN()+(-2), 1))*INDIRECT(ADDRESS(ROW()+(0), COLUMN()+(-1), 1)), 2)</f>
        <v>1.73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0.176</v>
      </c>
      <c r="G13" s="14">
        <v>15.61</v>
      </c>
      <c r="H13" s="14">
        <f ca="1">ROUND(INDIRECT(ADDRESS(ROW()+(0), COLUMN()+(-2), 1))*INDIRECT(ADDRESS(ROW()+(0), COLUMN()+(-1), 1)), 2)</f>
        <v>2.75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2.75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0.211</v>
      </c>
      <c r="G16" s="13">
        <v>28.42</v>
      </c>
      <c r="H16" s="13">
        <f ca="1">ROUND(INDIRECT(ADDRESS(ROW()+(0), COLUMN()+(-2), 1))*INDIRECT(ADDRESS(ROW()+(0), COLUMN()+(-1), 1)), 2)</f>
        <v>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0.422</v>
      </c>
      <c r="G17" s="14">
        <v>25.28</v>
      </c>
      <c r="H17" s="14">
        <f ca="1">ROUND(INDIRECT(ADDRESS(ROW()+(0), COLUMN()+(-2), 1))*INDIRECT(ADDRESS(ROW()+(0), COLUMN()+(-1), 1)), 2)</f>
        <v>10.67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16.67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21.15</v>
      </c>
      <c r="H20" s="14">
        <f ca="1">ROUND(INDIRECT(ADDRESS(ROW()+(0), COLUMN()+(-2), 1))*INDIRECT(ADDRESS(ROW()+(0), COLUMN()+(-1), 1))/100, 2)</f>
        <v>0.42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21.57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