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<sst xmlns="http://schemas.openxmlformats.org/spreadsheetml/2006/main" count="37" uniqueCount="37">
  <si>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</si>
  <si>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MPO010</t>
  </si>
  <si>
    <t xml:space="preserve">m²</t>
  </si>
  <si>
    <t xml:space="preserve">Condicionament de paviment terrenc existent.</t>
  </si>
  <si>
    <r>
      <rPr>
        <sz val="8.25"/>
        <color rgb="FF000000"/>
        <rFont val="Arial"/>
        <family val="2"/>
      </rPr>
      <t xml:space="preserve">Condicionament amb mitjans mecànics de paviment terrenc existent mitjançant la formació d'una capa uniforme de sorra calcària de 10 cm d'espessor i compactat mecànic.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</si>
  <si>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</si>
  <si>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</si>
  <si>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</si>
  <si>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</si>
  <si>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</si>
  <si>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</si>
  <si>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</si>
  <si>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mt01arp040a</t>
  </si>
  <si>
    <t xml:space="preserve">m³</t>
  </si>
  <si>
    <t xml:space="preserve">Sorra calcària seleccionada de picament, color, amb granulometria de 0 a 5 mm de diàmetre.</t>
  </si>
  <si>
    <t xml:space="preserve">Subtotal materials:</t>
  </si>
  <si>
    <t xml:space="preserve">Equip i maquinària</t>
  </si>
  <si>
    <t xml:space="preserve">mq01mot010a</t>
  </si>
  <si>
    <t xml:space="preserve">h</t>
  </si>
  <si>
    <t xml:space="preserve">Motoanivelladora de 141 kW.</t>
  </si>
  <si>
    <t xml:space="preserve">mq02cia020j</t>
  </si>
  <si>
    <t xml:space="preserve">h</t>
  </si>
  <si>
    <t xml:space="preserve">Camió cisterna, de 8 m³ de capacitat.</t>
  </si>
  <si>
    <t xml:space="preserve">mq02rot030a</t>
  </si>
  <si>
    <t xml:space="preserve">h</t>
  </si>
  <si>
    <t xml:space="preserve">Compactadora tàndem autopropulsat, de 63 kW, de 8,75 t, amplada de treball 168 cm.</t>
  </si>
  <si>
    <t xml:space="preserve">Subtotal equip i maquinària:</t>
  </si>
  <si>
    <t xml:space="preserve">Mà d'obra</t>
  </si>
  <si>
    <t xml:space="preserve">mo087</t>
  </si>
  <si>
    <t xml:space="preserve">h</t>
  </si>
  <si>
    <t xml:space="preserve">Ajudant construcció d'obra civil.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</si>
  <si>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</si>
  <si>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</si>
  <si>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</si>
  <si>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</si>
  <si>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1,41€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</si>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</sst>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08" customWidth="1"/>
    <col min="3" max="3" width="2.21" customWidth="1"/>
    <col min="4" max="4" width="4.42" customWidth="1"/>
    <col min="5" max="5" width="73.95" customWidth="1"/>
    <col min="6" max="6" width="14.45" customWidth="1"/>
    <col min="7" max="7" width="12.75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0.12</v>
      </c>
      <c r="G10" s="14">
        <v>24.06</v>
      </c>
      <c r="H10" s="14">
        <f ca="1">ROUND(INDIRECT(ADDRESS(ROW()+(0), COLUMN()+(-2), 1))*INDIRECT(ADDRESS(ROW()+(0), COLUMN()+(-1), 1)), 2)</f>
        <v>2.89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2.89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0.009</v>
      </c>
      <c r="G13" s="13">
        <v>77.41</v>
      </c>
      <c r="H13" s="13">
        <f ca="1">ROUND(INDIRECT(ADDRESS(ROW()+(0), COLUMN()+(-2), 1))*INDIRECT(ADDRESS(ROW()+(0), COLUMN()+(-1), 1)), 2)</f>
        <v>0.7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0.003</v>
      </c>
      <c r="G14" s="13">
        <v>121.25</v>
      </c>
      <c r="H14" s="13">
        <f ca="1">ROUND(INDIRECT(ADDRESS(ROW()+(0), COLUMN()+(-2), 1))*INDIRECT(ADDRESS(ROW()+(0), COLUMN()+(-1), 1)), 2)</f>
        <v>0.36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2">
        <v>0.007</v>
      </c>
      <c r="G15" s="14">
        <v>44.7</v>
      </c>
      <c r="H15" s="14">
        <f ca="1">ROUND(INDIRECT(ADDRESS(ROW()+(0), COLUMN()+(-2), 1))*INDIRECT(ADDRESS(ROW()+(0), COLUMN()+(-1), 1)), 2)</f>
        <v>0.31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1)),INDIRECT(ADDRESS(ROW()+(-3), COLUMN()+(0), 1))), 2)</f>
        <v>1.37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2">
        <v>0.013</v>
      </c>
      <c r="G18" s="14">
        <v>26.39</v>
      </c>
      <c r="H18" s="14">
        <f ca="1">ROUND(INDIRECT(ADDRESS(ROW()+(0), COLUMN()+(-2), 1))*INDIRECT(ADDRESS(ROW()+(0), COLUMN()+(-1), 1)), 2)</f>
        <v>0.34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1))), 2)</f>
        <v>0.34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2">
        <v>2</v>
      </c>
      <c r="G21" s="14">
        <f ca="1">ROUND(SUM(INDIRECT(ADDRESS(ROW()+(-2), COLUMN()+(1), 1)),INDIRECT(ADDRESS(ROW()+(-5), COLUMN()+(1), 1)),INDIRECT(ADDRESS(ROW()+(-10), COLUMN()+(1), 1))), 2)</f>
        <v>4.6</v>
      </c>
      <c r="H21" s="14">
        <f ca="1">ROUND(INDIRECT(ADDRESS(ROW()+(0), COLUMN()+(-2), 1))*INDIRECT(ADDRESS(ROW()+(0), COLUMN()+(-1), 1))/100, 2)</f>
        <v>0.09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1)),INDIRECT(ADDRESS(ROW()+(-6), COLUMN()+(0), 1)),INDIRECT(ADDRESS(ROW()+(-11), COLUMN()+(0), 1))), 2)</f>
        <v>4.69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