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<sst xmlns="http://schemas.openxmlformats.org/spreadsheetml/2006/main" count="44" uniqueCount="44">
  <si>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</si>
  <si>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MPB120</t>
  </si>
  <si>
    <t xml:space="preserve">m²</t>
  </si>
  <si>
    <t xml:space="preserve">Reg de guarit.</t>
  </si>
  <si>
    <r>
      <rPr>
        <sz val="8.25"/>
        <color rgb="FF000000"/>
        <rFont val="Arial"/>
        <family val="2"/>
      </rPr>
      <t xml:space="preserve">Reg de guarit amb 1,2 kg/m² d'emulsió bituminosa catiònica C60B3 CUR, amb un 60% de betum asfàltic com a lligant.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</si>
  <si>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</si>
  <si>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</si>
  <si>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</si>
  <si>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</si>
  <si>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</si>
  <si>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</si>
  <si>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</si>
  <si>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mt47aag050qB</t>
  </si>
  <si>
    <t xml:space="preserve">kg</t>
  </si>
  <si>
    <t xml:space="preserve">Emulsió bituminosa catiònica C60B3 CUR, amb un 60% de betum asfàltic com a lligant, per utilitzar com a reg de guarit en paviments bituminosos, segons UNE-EN 13808.</t>
  </si>
  <si>
    <t xml:space="preserve">Subtotal materials:</t>
  </si>
  <si>
    <t xml:space="preserve">Equip i maquinària</t>
  </si>
  <si>
    <t xml:space="preserve">mq02cia020f</t>
  </si>
  <si>
    <t xml:space="preserve">h</t>
  </si>
  <si>
    <t xml:space="preserve">Camió cisterna equipat per a reg, de 8 m³ de capacitat.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</si>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</sst>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3.10" customWidth="1"/>
    <col min="6" max="6" width="1.19" customWidth="1"/>
    <col min="7" max="7" width="11.73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</v>
      </c>
      <c r="G10" s="12"/>
      <c r="H10" s="12"/>
      <c r="I10" s="14">
        <v>0.55</v>
      </c>
      <c r="J10" s="14"/>
      <c r="K10" s="14">
        <f ca="1">ROUND(INDIRECT(ADDRESS(ROW()+(0), COLUMN()+(-5), 1))*INDIRECT(ADDRESS(ROW()+(0), COLUMN()+(-2), 1)), 2)</f>
        <v>0.66</v>
      </c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9"/>
      <c r="K11" s="17">
        <f ca="1">ROUND(SUM(INDIRECT(ADDRESS(ROW()+(-1), COLUMN()+(0), 1))), 2)</f>
        <v>0.66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0.004</v>
      </c>
      <c r="G13" s="12"/>
      <c r="H13" s="12"/>
      <c r="I13" s="14">
        <v>125.43</v>
      </c>
      <c r="J13" s="14"/>
      <c r="K13" s="14">
        <f ca="1">ROUND(INDIRECT(ADDRESS(ROW()+(0), COLUMN()+(-5), 1))*INDIRECT(ADDRESS(ROW()+(0), COLUMN()+(-2), 1)), 2)</f>
        <v>0.5</v>
      </c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9"/>
      <c r="K14" s="17">
        <f ca="1">ROUND(SUM(INDIRECT(ADDRESS(ROW()+(-1), COLUMN()+(0), 1))), 2)</f>
        <v>0.5</v>
      </c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0.005</v>
      </c>
      <c r="G16" s="11"/>
      <c r="H16" s="11"/>
      <c r="I16" s="13">
        <v>28.42</v>
      </c>
      <c r="J16" s="13"/>
      <c r="K16" s="13">
        <f ca="1">ROUND(INDIRECT(ADDRESS(ROW()+(0), COLUMN()+(-5), 1))*INDIRECT(ADDRESS(ROW()+(0), COLUMN()+(-2), 1)), 2)</f>
        <v>0.14</v>
      </c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0.005</v>
      </c>
      <c r="G17" s="12"/>
      <c r="H17" s="12"/>
      <c r="I17" s="14">
        <v>25.28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0.27</v>
      </c>
    </row>
    <row r="19" spans="1:11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COLUMN()+(2), 1)),INDIRECT(ADDRESS(ROW()+(-6), COLUMN()+(2), 1)),INDIRECT(ADDRESS(ROW()+(-9), COLUMN()+(2), 1))), 2)</f>
        <v>1.43</v>
      </c>
      <c r="J20" s="14"/>
      <c r="K20" s="14">
        <f ca="1">ROUND(INDIRECT(ADDRESS(ROW()+(0), COLUMN()+(-5), 1))*INDIRECT(ADDRESS(ROW()+(0), COLUMN()+(-2), 1))/100, 2)</f>
        <v>0.03</v>
      </c>
    </row>
    <row r="21" spans="1:11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5"/>
      <c r="K21" s="26">
        <f ca="1">ROUND(SUM(INDIRECT(ADDRESS(ROW()+(-1), COLUMN()+(0), 1)),INDIRECT(ADDRESS(ROW()+(-3), COLUMN()+(0), 1)),INDIRECT(ADDRESS(ROW()+(-7), COLUMN()+(0), 1)),INDIRECT(ADDRESS(ROW()+(-10), COLUMN()+(0), 1))), 2)</f>
        <v>1.46</v>
      </c>
    </row>
    <row r="24" spans="1:11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  <c r="K24" s="27"/>
    </row>
    <row r="25" spans="1:11" ht="13.50" thickBot="1" customHeight="1">
      <c r="A25" s="28" t="s">
        <v>38</v>
      </c>
      <c r="B25" s="28"/>
      <c r="C25" s="28"/>
      <c r="D25" s="28"/>
      <c r="E25" s="28"/>
      <c r="F25" s="28"/>
      <c r="G25" s="29">
        <v>882014</v>
      </c>
      <c r="H25" s="29">
        <v>882015</v>
      </c>
      <c r="I25" s="29"/>
      <c r="J25" s="29" t="s">
        <v>39</v>
      </c>
      <c r="K25" s="29"/>
    </row>
    <row r="26" spans="1:11" ht="13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J11"/>
    <mergeCell ref="A12:B12"/>
    <mergeCell ref="C12:D12"/>
    <mergeCell ref="E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E21"/>
    <mergeCell ref="F21:J21"/>
    <mergeCell ref="A24:F24"/>
    <mergeCell ref="H24:I24"/>
    <mergeCell ref="J24:K24"/>
    <mergeCell ref="A25:F25"/>
    <mergeCell ref="G25:G26"/>
    <mergeCell ref="H25:I26"/>
    <mergeCell ref="J25:K26"/>
    <mergeCell ref="A26:F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