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<sst xmlns="http://schemas.openxmlformats.org/spreadsheetml/2006/main" count="36" uniqueCount="36">
  <si>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</si>
  <si>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MBG020</t>
  </si>
  <si>
    <t xml:space="preserve">m³</t>
  </si>
  <si>
    <t xml:space="preserve">Subbase granular.</t>
  </si>
  <si>
    <r>
      <rPr>
        <sz val="8.25"/>
        <color rgb="FF000000"/>
        <rFont val="Arial"/>
        <family val="2"/>
      </rPr>
      <t xml:space="preserve">Subbase granular amb grava de pedrera de pedra calcària, Ø40/70 mm, i compactació al 96% del Proctor Modificat amb mitjans mecànics, en tongades de 30 cm de gruix, fins a aconseguir una densitat seca no inferior al al 96% del Proctor Modificat de la màxima obtinguda en l'assaig Proctor Modificat, realitzat segons UNE 103501, per a millora de les propietats resistents del terreny. El preu no inclou la realització de l'assaig Proctor Modificat.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</si>
  <si>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</si>
  <si>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</si>
  <si>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</si>
  <si>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</si>
  <si>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</si>
  <si>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</si>
  <si>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</si>
  <si>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mt01are010a</t>
  </si>
  <si>
    <t xml:space="preserve">m³</t>
  </si>
  <si>
    <t xml:space="preserve">Grava de pedrera de pedra calcària, de 40 a 70 mm de diàmetre.</t>
  </si>
  <si>
    <t xml:space="preserve">Subtotal materials:</t>
  </si>
  <si>
    <t xml:space="preserve">Equip i maquinària</t>
  </si>
  <si>
    <t xml:space="preserve">mq02rot030b</t>
  </si>
  <si>
    <t xml:space="preserve">h</t>
  </si>
  <si>
    <t xml:space="preserve">Compactadora tàndem autopropulsat, de 63 kW, de 9,65 t, amplada de treball 168 cm.</t>
  </si>
  <si>
    <t xml:space="preserve">mq04dua020b</t>
  </si>
  <si>
    <t xml:space="preserve">h</t>
  </si>
  <si>
    <t xml:space="preserve">Dúmper de descàrrega frontal de 2 t de càrrega útil.</t>
  </si>
  <si>
    <t xml:space="preserve">mq02cia020j</t>
  </si>
  <si>
    <t xml:space="preserve">h</t>
  </si>
  <si>
    <t xml:space="preserve">Camió cisterna, de 8 m³ de capacitat.</t>
  </si>
  <si>
    <t xml:space="preserve">Subtotal equip i maquinària: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</si>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</sst>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59" customWidth="1"/>
    <col min="3" max="3" width="1.70" customWidth="1"/>
    <col min="4" max="4" width="5.27" customWidth="1"/>
    <col min="5" max="5" width="71.40" customWidth="1"/>
    <col min="6" max="6" width="14.79" customWidth="1"/>
    <col min="7" max="7" width="12.92" customWidth="1"/>
    <col min="8" max="8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2.1</v>
      </c>
      <c r="G10" s="14">
        <v>19.16</v>
      </c>
      <c r="H10" s="14">
        <f ca="1">ROUND(INDIRECT(ADDRESS(ROW()+(0), COLUMN()+(-2), 1))*INDIRECT(ADDRESS(ROW()+(0), COLUMN()+(-1), 1)), 2)</f>
        <v>40.24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46.83</v>
      </c>
      <c r="H13" s="13">
        <f ca="1">ROUND(INDIRECT(ADDRESS(ROW()+(0), COLUMN()+(-2), 1))*INDIRECT(ADDRESS(ROW()+(0), COLUMN()+(-1), 1)), 2)</f>
        <v>5.15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</v>
      </c>
      <c r="G14" s="13">
        <v>10.58</v>
      </c>
      <c r="H14" s="13">
        <f ca="1">ROUND(INDIRECT(ADDRESS(ROW()+(0), COLUMN()+(-2), 1))*INDIRECT(ADDRESS(ROW()+(0), COLUMN()+(-1), 1)), 2)</f>
        <v>1.16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0.011</v>
      </c>
      <c r="G15" s="14">
        <v>121.25</v>
      </c>
      <c r="H15" s="14">
        <f ca="1">ROUND(INDIRECT(ADDRESS(ROW()+(0), COLUMN()+(-2), 1))*INDIRECT(ADDRESS(ROW()+(0), COLUMN()+(-1), 1)), 2)</f>
        <v>1.33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7.64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0.247</v>
      </c>
      <c r="G18" s="14">
        <v>24.86</v>
      </c>
      <c r="H18" s="14">
        <f ca="1">ROUND(INDIRECT(ADDRESS(ROW()+(0), COLUMN()+(-2), 1))*INDIRECT(ADDRESS(ROW()+(0), COLUMN()+(-1), 1)), 2)</f>
        <v>6.14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6.14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54.02</v>
      </c>
      <c r="H21" s="14">
        <f ca="1">ROUND(INDIRECT(ADDRESS(ROW()+(0), COLUMN()+(-2), 1))*INDIRECT(ADDRESS(ROW()+(0), COLUMN()+(-1), 1))/100, 2)</f>
        <v>1.08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55.1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