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<sst xmlns="http://schemas.openxmlformats.org/spreadsheetml/2006/main" count="32" uniqueCount="32">
  <si>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</si>
  <si>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JVC010</t>
  </si>
  <si>
    <t xml:space="preserve">m²</t>
  </si>
  <si>
    <t xml:space="preserve">Tancament natural.</t>
  </si>
  <si>
    <r>
      <rPr>
        <sz val="8.25"/>
        <color rgb="FF000000"/>
        <rFont val="Arial"/>
        <family val="2"/>
      </rPr>
      <t xml:space="preserve">Tancament de bruc natural, gramatge gruixut, 8 kg/m², teixit cada 10 cm amb filferro galvanitzat de 1 mm de diàmetre, ocultació del 100%, subjecte amb filferro galvanitzat sobre un suport existent.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</si>
  <si>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</si>
  <si>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</si>
  <si>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</si>
  <si>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</si>
  <si>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</si>
  <si>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</si>
  <si>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</si>
  <si>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mt48cnj010k</t>
  </si>
  <si>
    <t xml:space="preserve">m²</t>
  </si>
  <si>
    <t xml:space="preserve">Bruc natural, gramatge gruixut, 8 kg/m², teixit cada 10 cm amb filferro galvanitzat de 1 mm de diàmetre, ocultació del 100%, subministrat en rotllos de 120 cm d'altura i 300 cm de longitud.</t>
  </si>
  <si>
    <t xml:space="preserve">mt08var050</t>
  </si>
  <si>
    <t xml:space="preserve">kg</t>
  </si>
  <si>
    <t xml:space="preserve">Filferro galvanitzat per a lligar, de 1,30 mm de diàmetre.</t>
  </si>
  <si>
    <t xml:space="preserve">Subtotal materials:</t>
  </si>
  <si>
    <t xml:space="preserve">Mà d'obra</t>
  </si>
  <si>
    <t xml:space="preserve">mo040</t>
  </si>
  <si>
    <t xml:space="preserve">h</t>
  </si>
  <si>
    <t xml:space="preserve">Oficial 1ª jardiner.</t>
  </si>
  <si>
    <t xml:space="preserve">mo115</t>
  </si>
  <si>
    <t xml:space="preserve">h</t>
  </si>
  <si>
    <t xml:space="preserve">Peó jardiner.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</si>
  <si>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</si>
  <si>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</si>
  <si>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</si>
  <si>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</si>
  <si>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21,18€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</si>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</sst>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3.40" customWidth="1"/>
    <col min="3" max="3" width="2.89" customWidth="1"/>
    <col min="4" max="4" width="3.74" customWidth="1"/>
    <col min="5" max="5" width="77.35" customWidth="1"/>
    <col min="6" max="6" width="13.26" customWidth="1"/>
    <col min="7" max="7" width="10.71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14.2</v>
      </c>
      <c r="H10" s="12">
        <f ca="1">ROUND(INDIRECT(ADDRESS(ROW()+(0), COLUMN()+(-2), 1))*INDIRECT(ADDRESS(ROW()+(0), COLUMN()+(-1), 1)), 2)</f>
        <v>14.2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0.1</v>
      </c>
      <c r="G11" s="14">
        <v>1.53</v>
      </c>
      <c r="H11" s="14">
        <f ca="1">ROUND(INDIRECT(ADDRESS(ROW()+(0), COLUMN()+(-2), 1))*INDIRECT(ADDRESS(ROW()+(0), COLUMN()+(-1), 1)), 2)</f>
        <v>0.15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14.35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1">
        <v>0.096</v>
      </c>
      <c r="G14" s="12">
        <v>29.67</v>
      </c>
      <c r="H14" s="12">
        <f ca="1">ROUND(INDIRECT(ADDRESS(ROW()+(0), COLUMN()+(-2), 1))*INDIRECT(ADDRESS(ROW()+(0), COLUMN()+(-1), 1)), 2)</f>
        <v>2.85</v>
      </c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3">
        <v>0.096</v>
      </c>
      <c r="G15" s="14">
        <v>24.86</v>
      </c>
      <c r="H15" s="14">
        <f ca="1">ROUND(INDIRECT(ADDRESS(ROW()+(0), COLUMN()+(-2), 1))*INDIRECT(ADDRESS(ROW()+(0), COLUMN()+(-1), 1)), 2)</f>
        <v>2.39</v>
      </c>
    </row>
    <row r="16" spans="1:8" ht="13.50" thickBot="1" customHeight="1">
      <c r="A16" s="15"/>
      <c r="B16" s="15"/>
      <c r="C16" s="15"/>
      <c r="D16" s="15"/>
      <c r="E16" s="15"/>
      <c r="F16" s="9" t="s">
        <v>26</v>
      </c>
      <c r="G16" s="9"/>
      <c r="H16" s="17">
        <f ca="1">ROUND(SUM(INDIRECT(ADDRESS(ROW()+(-1), COLUMN()+(0), 1)),INDIRECT(ADDRESS(ROW()+(-2), COLUMN()+(0), 1))), 2)</f>
        <v>5.24</v>
      </c>
    </row>
    <row r="17" spans="1:8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5"/>
      <c r="H17" s="15"/>
    </row>
    <row r="18" spans="1:8" ht="13.50" thickBot="1" customHeight="1">
      <c r="A18" s="19"/>
      <c r="B18" s="19"/>
      <c r="C18" s="20" t="s">
        <v>28</v>
      </c>
      <c r="D18" s="20"/>
      <c r="E18" s="19" t="s">
        <v>29</v>
      </c>
      <c r="F18" s="13">
        <v>2</v>
      </c>
      <c r="G18" s="14">
        <f ca="1">ROUND(SUM(INDIRECT(ADDRESS(ROW()+(-2), COLUMN()+(1), 1)),INDIRECT(ADDRESS(ROW()+(-6), COLUMN()+(1), 1))), 2)</f>
        <v>19.59</v>
      </c>
      <c r="H18" s="14">
        <f ca="1">ROUND(INDIRECT(ADDRESS(ROW()+(0), COLUMN()+(-2), 1))*INDIRECT(ADDRESS(ROW()+(0), COLUMN()+(-1), 1))/100, 2)</f>
        <v>0.39</v>
      </c>
    </row>
    <row r="19" spans="1:8" ht="13.50" thickBot="1" customHeight="1">
      <c r="A19" s="21" t="s">
        <v>30</v>
      </c>
      <c r="B19" s="21"/>
      <c r="C19" s="22"/>
      <c r="D19" s="22"/>
      <c r="E19" s="23"/>
      <c r="F19" s="24" t="s">
        <v>31</v>
      </c>
      <c r="G19" s="25"/>
      <c r="H19" s="26">
        <f ca="1">ROUND(SUM(INDIRECT(ADDRESS(ROW()+(-1), COLUMN()+(0), 1)),INDIRECT(ADDRESS(ROW()+(-3), COLUMN()+(0), 1)),INDIRECT(ADDRESS(ROW()+(-7), COLUMN()+(0), 1))), 2)</f>
        <v>19.98</v>
      </c>
    </row>
  </sheetData>
  <mergeCells count="33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A16:B16"/>
    <mergeCell ref="C16:D16"/>
    <mergeCell ref="F16:G16"/>
    <mergeCell ref="A17:B17"/>
    <mergeCell ref="C17:D17"/>
    <mergeCell ref="E17:F17"/>
    <mergeCell ref="A18:B18"/>
    <mergeCell ref="C18:D18"/>
    <mergeCell ref="A19:E19"/>
    <mergeCell ref="F19:G19"/>
  </mergeCells>
  <pageMargins left="0.147638" right="0.147638" top="0.206693" bottom="0.206693" header="0.0" footer="0.0"/>
  <pageSetup paperSize="9" orientation="portrait"/>
  <rowBreaks count="0" manualBreakCount="0">
    </rowBreaks>
</worksheet>
</file>