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<sst xmlns="http://schemas.openxmlformats.org/spreadsheetml/2006/main" count="32" uniqueCount="32">
  <si>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</si>
  <si>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JDT010</t>
  </si>
  <si>
    <t xml:space="preserve">U</t>
  </si>
  <si>
    <t xml:space="preserve">Aspre d'estaca de fusta per a arbre.</t>
  </si>
  <si>
    <r>
      <rPr>
        <sz val="8.25"/>
        <color rgb="FF000000"/>
        <rFont val="Arial"/>
        <family val="2"/>
      </rPr>
      <t xml:space="preserve">Asprat triple d'arbre, realitzat mitjançant tres estaques, clavades verticalment en el fons del clot de plantació, subjectant al tronc de l'arbre cadascuna d'elles mitjançant dos cinturons elàstics de goma, regulables, de 4 cm d'amplada, exercint la funció d'aspre per mantenir l'arbre dret durant el seu creixement.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</si>
  <si>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</si>
  <si>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</si>
  <si>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</si>
  <si>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</si>
  <si>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</si>
  <si>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</si>
  <si>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</si>
  <si>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mt48tut010q</t>
  </si>
  <si>
    <t xml:space="preserve">U</t>
  </si>
  <si>
    <t xml:space="preserve">Estaca rústica de fusta de pi tractada en autoclau amb Tanalith E, de 8 cm de diàmetre i 250 cm de longitud, amb terminació en punta.</t>
  </si>
  <si>
    <t xml:space="preserve">mt48tut015</t>
  </si>
  <si>
    <t xml:space="preserve">U</t>
  </si>
  <si>
    <t xml:space="preserve">Cinta elàstica de cautxú, de 4 cm d'amplada, regulable, sense passador, de 25 cm de longitud, per a la subjecció del tronc de l'arbre al tutor.</t>
  </si>
  <si>
    <t xml:space="preserve">Subtotal materials:</t>
  </si>
  <si>
    <t xml:space="preserve">Mà d'obra</t>
  </si>
  <si>
    <t xml:space="preserve">mo040</t>
  </si>
  <si>
    <t xml:space="preserve">h</t>
  </si>
  <si>
    <t xml:space="preserve">Oficial 1ª jardiner.</t>
  </si>
  <si>
    <t xml:space="preserve">mo086</t>
  </si>
  <si>
    <t xml:space="preserve">h</t>
  </si>
  <si>
    <t xml:space="preserve">Ajudant jardiner.</t>
  </si>
  <si>
    <t xml:space="preserve">Subtotal mà d'obra:</t>
  </si>
  <si>
    <t xml:space="preserve">Costos directes complementaris</t>
  </si>
  <si>
    <t xml:space="preserve">%</t>
  </si>
  <si>
    <t xml:space="preserve">Costos directes complementaris</t>
  </si>
  <si>
    <t xml:space="preserve">Cost de manteniment decennal: 37,04€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</si>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</sst>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1.36" customWidth="1"/>
    <col min="4" max="4" width="5.27" customWidth="1"/>
    <col min="5" max="5" width="77.52"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5.45</v>
      </c>
      <c r="H10" s="12">
        <f ca="1">ROUND(INDIRECT(ADDRESS(ROW()+(0), COLUMN()+(-2), 1))*INDIRECT(ADDRESS(ROW()+(0), COLUMN()+(-1), 1)), 2)</f>
        <v>16.35</v>
      </c>
    </row>
    <row r="11" spans="1:8" ht="24.00" thickBot="1" customHeight="1">
      <c r="A11" s="1" t="s">
        <v>15</v>
      </c>
      <c r="B11" s="1"/>
      <c r="C11" s="10" t="s">
        <v>16</v>
      </c>
      <c r="D11" s="10"/>
      <c r="E11" s="1" t="s">
        <v>17</v>
      </c>
      <c r="F11" s="13">
        <v>2</v>
      </c>
      <c r="G11" s="14">
        <v>0.55</v>
      </c>
      <c r="H11" s="14">
        <f ca="1">ROUND(INDIRECT(ADDRESS(ROW()+(0), COLUMN()+(-2), 1))*INDIRECT(ADDRESS(ROW()+(0), COLUMN()+(-1), 1)), 2)</f>
        <v>1.1</v>
      </c>
    </row>
    <row r="12" spans="1:8" ht="13.50" thickBot="1" customHeight="1">
      <c r="A12" s="15"/>
      <c r="B12" s="15"/>
      <c r="C12" s="15"/>
      <c r="D12" s="15"/>
      <c r="E12" s="15"/>
      <c r="F12" s="9" t="s">
        <v>18</v>
      </c>
      <c r="G12" s="9"/>
      <c r="H12" s="17">
        <f ca="1">ROUND(SUM(INDIRECT(ADDRESS(ROW()+(-1), COLUMN()+(0), 1)),INDIRECT(ADDRESS(ROW()+(-2), COLUMN()+(0), 1))), 2)</f>
        <v>17.45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0.487</v>
      </c>
      <c r="G14" s="12">
        <v>28.42</v>
      </c>
      <c r="H14" s="12">
        <f ca="1">ROUND(INDIRECT(ADDRESS(ROW()+(0), COLUMN()+(-2), 1))*INDIRECT(ADDRESS(ROW()+(0), COLUMN()+(-1), 1)), 2)</f>
        <v>13.84</v>
      </c>
    </row>
    <row r="15" spans="1:8" ht="13.50" thickBot="1" customHeight="1">
      <c r="A15" s="1" t="s">
        <v>23</v>
      </c>
      <c r="B15" s="1"/>
      <c r="C15" s="10" t="s">
        <v>24</v>
      </c>
      <c r="D15" s="10"/>
      <c r="E15" s="1" t="s">
        <v>25</v>
      </c>
      <c r="F15" s="13">
        <v>0.487</v>
      </c>
      <c r="G15" s="14">
        <v>25.28</v>
      </c>
      <c r="H15" s="14">
        <f ca="1">ROUND(INDIRECT(ADDRESS(ROW()+(0), COLUMN()+(-2), 1))*INDIRECT(ADDRESS(ROW()+(0), COLUMN()+(-1), 1)), 2)</f>
        <v>12.31</v>
      </c>
    </row>
    <row r="16" spans="1:8" ht="13.50" thickBot="1" customHeight="1">
      <c r="A16" s="15"/>
      <c r="B16" s="15"/>
      <c r="C16" s="15"/>
      <c r="D16" s="15"/>
      <c r="E16" s="15"/>
      <c r="F16" s="9" t="s">
        <v>26</v>
      </c>
      <c r="G16" s="9"/>
      <c r="H16" s="17">
        <f ca="1">ROUND(SUM(INDIRECT(ADDRESS(ROW()+(-1), COLUMN()+(0), 1)),INDIRECT(ADDRESS(ROW()+(-2), COLUMN()+(0), 1))), 2)</f>
        <v>26.15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43.6</v>
      </c>
      <c r="H18" s="14">
        <f ca="1">ROUND(INDIRECT(ADDRESS(ROW()+(0), COLUMN()+(-2), 1))*INDIRECT(ADDRESS(ROW()+(0), COLUMN()+(-1), 1))/100, 2)</f>
        <v>0.87</v>
      </c>
    </row>
    <row r="19" spans="1:8" ht="13.50" thickBot="1" customHeight="1">
      <c r="A19" s="21" t="s">
        <v>30</v>
      </c>
      <c r="B19" s="21"/>
      <c r="C19" s="22"/>
      <c r="D19" s="22"/>
      <c r="E19" s="23"/>
      <c r="F19" s="24" t="s">
        <v>31</v>
      </c>
      <c r="G19" s="25"/>
      <c r="H19" s="26">
        <f ca="1">ROUND(SUM(INDIRECT(ADDRESS(ROW()+(-1), COLUMN()+(0), 1)),INDIRECT(ADDRESS(ROW()+(-3), COLUMN()+(0), 1)),INDIRECT(ADDRESS(ROW()+(-7), COLUMN()+(0), 1))), 2)</f>
        <v>44.47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