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<sst xmlns="http://schemas.openxmlformats.org/spreadsheetml/2006/main" count="46" uniqueCount="46">
  <si>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</si>
  <si>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IUS067</t>
  </si>
  <si>
    <t xml:space="preserve">U</t>
  </si>
  <si>
    <t xml:space="preserve">Pou per a presa de mostres, prefabricat, de polietilè.</t>
  </si>
  <si>
    <r>
      <rPr>
        <sz val="8.25"/>
        <color rgb="FF000000"/>
        <rFont val="Arial"/>
        <family val="2"/>
      </rPr>
      <t xml:space="preserve">Pou per a presa de mostres, monobloc, de polietilè d'alta densitat, de 800 mm de diàmetre nominal i 1,5 m d'altura nominal, sobre solera de 30 cm de gruix de formigó armat HA-30/B/20/XC4+XA2, encast del cos del col·lector 10 cm en aquesta solera, lleugerament armada amb malla electrosoldada ME 20x20 Ø 8-8 B 500 T 6x2,20 UNE-EN 10080 i llosa al voltant de la boca del con de 150x150 cm i 20 cm de gruix de formigó en massa HM-30/B/20/X0+XA2, amb tancament de tapa circular i marc de ferro colat classe B-125 segons UNE-EN 124, instal·lat en voreres, zones per als vianants o aparcaments comunitaris. El preu inclou els equips i la maquinària necessaris per al desplaçament i la disposició en obra dels elements, però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</si>
  <si>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</si>
  <si>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</si>
  <si>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</si>
  <si>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</si>
  <si>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</si>
  <si>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</si>
  <si>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</si>
  <si>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mt10haf010ernu</t>
  </si>
  <si>
    <t xml:space="preserve">m³</t>
  </si>
  <si>
    <t xml:space="preserve">Formigó HA-30/B/20/XC4+XA2, fabricat en central, amb ciment SR.</t>
  </si>
  <si>
    <t xml:space="preserve">mt07ame010n</t>
  </si>
  <si>
    <t xml:space="preserve">m²</t>
  </si>
  <si>
    <t xml:space="preserve">Malla electrosoldada ME 20x20 Ø 8-8 B 500 T 6x2,20 UNE-EN 10080.</t>
  </si>
  <si>
    <t xml:space="preserve">mt11ras150a</t>
  </si>
  <si>
    <t xml:space="preserve">U</t>
  </si>
  <si>
    <t xml:space="preserve">Pou per a presa de mostres, monobloc, de polietilè d'alta densitat, de 800 mm de diàmetre nominal i 1,5 m d'altura nominal, amb con reductor de 600 mm de diàmetre nominal en la boca, amb els "pates" instal·lats, base amb superfície acanalada, tub passant amb tall per a presa de mostres, de 400 mm de diàmetre i maneguet d'unió amb junta elàstica en l'entrada, segons UNE-EN 13598-2.</t>
  </si>
  <si>
    <t xml:space="preserve">mt10hmf010rRb</t>
  </si>
  <si>
    <t xml:space="preserve">m³</t>
  </si>
  <si>
    <t xml:space="preserve">Formigó HM-30/B/20/X0+XA2, fabricat en central, amb ciment SR.</t>
  </si>
  <si>
    <t xml:space="preserve">mt46tpr010a</t>
  </si>
  <si>
    <t xml:space="preserve">U</t>
  </si>
  <si>
    <t xml:space="preserve">Tapa circular i marc de foneria dúctil de 660 mm de diàmetre exterior i 40 mm d'altura, pas lliure de 550 mm, per pou, classe B-125 segons UNE-EN 124. Tapa revestida amb pintura bituminosa i marc sense tancament ni junt.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</si>
  <si>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</si>
  <si>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</si>
  <si>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</si>
  <si>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</si>
  <si>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</si>
  <si>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</si>
  <si>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</si>
  <si>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</si>
  <si>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</si>
  <si>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</si>
  <si>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</si>
  <si>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</si>
  <si>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</si>
  <si>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</si>
  <si>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</si>
  <si>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</si>
  <si>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</si>
  <si>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51,53€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</si>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</sst>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55" customWidth="1"/>
    <col min="4" max="4" width="6.63" customWidth="1"/>
    <col min="5" max="5" width="69.87" customWidth="1"/>
    <col min="6" max="6" width="14.4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0.398</v>
      </c>
      <c r="G10" s="12">
        <v>117.49</v>
      </c>
      <c r="H10" s="12">
        <f ca="1">ROUND(INDIRECT(ADDRESS(ROW()+(0), COLUMN()+(-2), 1))*INDIRECT(ADDRESS(ROW()+(0), COLUMN()+(-1), 1)), 2)</f>
        <v>46.76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1.327</v>
      </c>
      <c r="G11" s="12">
        <v>6.85</v>
      </c>
      <c r="H11" s="12">
        <f ca="1">ROUND(INDIRECT(ADDRESS(ROW()+(0), COLUMN()+(-2), 1))*INDIRECT(ADDRESS(ROW()+(0), COLUMN()+(-1), 1)), 2)</f>
        <v>9.09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747.22</v>
      </c>
      <c r="H12" s="12">
        <f ca="1">ROUND(INDIRECT(ADDRESS(ROW()+(0), COLUMN()+(-2), 1))*INDIRECT(ADDRESS(ROW()+(0), COLUMN()+(-1), 1)), 2)</f>
        <v>747.22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0.349</v>
      </c>
      <c r="G13" s="12">
        <v>118.37</v>
      </c>
      <c r="H13" s="12">
        <f ca="1">ROUND(INDIRECT(ADDRESS(ROW()+(0), COLUMN()+(-2), 1))*INDIRECT(ADDRESS(ROW()+(0), COLUMN()+(-1), 1)), 2)</f>
        <v>41.31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58.23</v>
      </c>
      <c r="H14" s="14">
        <f ca="1">ROUND(INDIRECT(ADDRESS(ROW()+(0), COLUMN()+(-2), 1))*INDIRECT(ADDRESS(ROW()+(0), COLUMN()+(-1), 1)), 2)</f>
        <v>58.23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902.61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0.245</v>
      </c>
      <c r="G17" s="14">
        <v>56.47</v>
      </c>
      <c r="H17" s="14">
        <f ca="1">ROUND(INDIRECT(ADDRESS(ROW()+(0), COLUMN()+(-2), 1))*INDIRECT(ADDRESS(ROW()+(0), COLUMN()+(-1), 1)), 2)</f>
        <v>13.84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13.84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2.288</v>
      </c>
      <c r="G20" s="12">
        <v>28.42</v>
      </c>
      <c r="H20" s="12">
        <f ca="1">ROUND(INDIRECT(ADDRESS(ROW()+(0), COLUMN()+(-2), 1))*INDIRECT(ADDRESS(ROW()+(0), COLUMN()+(-1), 1)), 2)</f>
        <v>65.02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1.144</v>
      </c>
      <c r="G21" s="14">
        <v>25.28</v>
      </c>
      <c r="H21" s="14">
        <f ca="1">ROUND(INDIRECT(ADDRESS(ROW()+(0), COLUMN()+(-2), 1))*INDIRECT(ADDRESS(ROW()+(0), COLUMN()+(-1), 1)), 2)</f>
        <v>28.92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93.94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1010.39</v>
      </c>
      <c r="H24" s="14">
        <f ca="1">ROUND(INDIRECT(ADDRESS(ROW()+(0), COLUMN()+(-2), 1))*INDIRECT(ADDRESS(ROW()+(0), COLUMN()+(-1), 1))/100, 2)</f>
        <v>20.21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1030.6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