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<sst xmlns="http://schemas.openxmlformats.org/spreadsheetml/2006/main" count="57" uniqueCount="57">
  <si>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</si>
  <si>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IUS052</t>
  </si>
  <si>
    <t xml:space="preserve">U</t>
  </si>
  <si>
    <t xml:space="preserve">Pou de registre de formigó en massa "in situ".</t>
  </si>
  <si>
    <r>
      <rPr>
        <sz val="8.25"/>
        <color rgb="FF000000"/>
        <rFont val="Arial"/>
        <family val="2"/>
      </rPr>
      <t xml:space="preserve">Pou de registre de formigó en massa "in situ", de 1,00 m de diàmetre interior i 1,6 m d'altura útil interior, sobre solera de 25 cm d'espessor de formigó armat HA-30/B/20/XC4+XA2 lleugerament armada amb malla electrosoldada, amb tancament de tapa circular amb bloqueig i marc de ferro colat classe D-400 segons UNE-EN 124, instal·lat en calçades de carrers, incloent les per vianants, o zones d'aparcament per a tot tipus de vehicles.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</si>
  <si>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</si>
  <si>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</si>
  <si>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</si>
  <si>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</si>
  <si>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</si>
  <si>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</si>
  <si>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</si>
  <si>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mt10haf010ernu</t>
  </si>
  <si>
    <t xml:space="preserve">m³</t>
  </si>
  <si>
    <t xml:space="preserve">Formigó HA-30/B/20/XC4+XA2, fabricat en central, amb ciment SR.</t>
  </si>
  <si>
    <t xml:space="preserve">mt07ame010n</t>
  </si>
  <si>
    <t xml:space="preserve">m²</t>
  </si>
  <si>
    <t xml:space="preserve">Malla electrosoldada ME 20x20 Ø 8-8 B 500 T 6x2,20 UNE-EN 10080.</t>
  </si>
  <si>
    <t xml:space="preserve">mt10hmf010rRb</t>
  </si>
  <si>
    <t xml:space="preserve">m³</t>
  </si>
  <si>
    <t xml:space="preserve">Formigó HM-30/B/20/X0+XA2, fabricat en central, amb ciment SR.</t>
  </si>
  <si>
    <t xml:space="preserve">mt08epr010b</t>
  </si>
  <si>
    <t xml:space="preserve">m</t>
  </si>
  <si>
    <t xml:space="preserve">Encofrat per a formació de cos de pou de secció circular, D=100, de xapa metàl·lica reutilitzable, inclús accessoris de muntatge.</t>
  </si>
  <si>
    <t xml:space="preserve">mt08epr020b</t>
  </si>
  <si>
    <t xml:space="preserve">U</t>
  </si>
  <si>
    <t xml:space="preserve">Encofrat per a formació de con asimètric de pou de secció circular, (100/60-40), de xapa metàl·lica reutilitzable, inclús accessoris de muntatge.</t>
  </si>
  <si>
    <t xml:space="preserve">mt46phm050</t>
  </si>
  <si>
    <t xml:space="preserve">U</t>
  </si>
  <si>
    <t xml:space="preserve">Pate de polipropilè conformat en U, per pou, de 330x160 mm, secció transversal de D=25 mm, segons UNE-EN 1917.</t>
  </si>
  <si>
    <t xml:space="preserve">mt46tpr010q</t>
  </si>
  <si>
    <t xml:space="preserve">U</t>
  </si>
  <si>
    <t xml:space="preserve">Tapa circular amb bloqueig mitjançant tres pestanyes i marc de foneria dúctil de 850 mm de diàmetre exterior i 100 mm d'altura, pas lliure de 600 mm, per pou, classe D-400 segons UNE-EN 124. Tapa revestida amb pintura bituminosa i marc proveït de junt d'insonorització de polietilè i dispositiu antirobatori.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</si>
  <si>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</si>
  <si>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</si>
  <si>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</si>
  <si>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</si>
  <si>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</si>
  <si>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</si>
  <si>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</si>
  <si>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</si>
  <si>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</si>
  <si>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</si>
  <si>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</si>
  <si>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</si>
  <si>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</si>
  <si>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</si>
  <si>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</si>
  <si>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</si>
  <si>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</si>
  <si>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</si>
  <si>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1917:2002</t>
  </si>
  <si>
    <t xml:space="preserve">Pozos de registro y cámaras de inspección de hormigón en masa, hormigón armado y hormigón con fibras de acero.</t>
  </si>
  <si>
    <t xml:space="preserve">EN  1917:2002/AC:2008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</si>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</sst>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55" customWidth="1"/>
    <col min="4" max="4" width="6.63" customWidth="1"/>
    <col min="5" max="5" width="73.10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0.675</v>
      </c>
      <c r="G10" s="11"/>
      <c r="H10" s="12">
        <v>117.49</v>
      </c>
      <c r="I10" s="12">
        <f ca="1">ROUND(INDIRECT(ADDRESS(ROW()+(0), COLUMN()+(-3), 1))*INDIRECT(ADDRESS(ROW()+(0), COLUMN()+(-1), 1)), 2)</f>
        <v>79.31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2.25</v>
      </c>
      <c r="G11" s="11"/>
      <c r="H11" s="12">
        <v>6.85</v>
      </c>
      <c r="I11" s="12">
        <f ca="1">ROUND(INDIRECT(ADDRESS(ROW()+(0), COLUMN()+(-3), 1))*INDIRECT(ADDRESS(ROW()+(0), COLUMN()+(-1), 1)), 2)</f>
        <v>15.41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1.405</v>
      </c>
      <c r="G12" s="11"/>
      <c r="H12" s="12">
        <v>118.37</v>
      </c>
      <c r="I12" s="12">
        <f ca="1">ROUND(INDIRECT(ADDRESS(ROW()+(0), COLUMN()+(-3), 1))*INDIRECT(ADDRESS(ROW()+(0), COLUMN()+(-1), 1)), 2)</f>
        <v>166.31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0.055</v>
      </c>
      <c r="G13" s="11"/>
      <c r="H13" s="12">
        <v>516.77</v>
      </c>
      <c r="I13" s="12">
        <f ca="1">ROUND(INDIRECT(ADDRESS(ROW()+(0), COLUMN()+(-3), 1))*INDIRECT(ADDRESS(ROW()+(0), COLUMN()+(-1), 1)), 2)</f>
        <v>28.42</v>
      </c>
      <c r="J13" s="12"/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0.05</v>
      </c>
      <c r="G14" s="11"/>
      <c r="H14" s="12">
        <v>321.02</v>
      </c>
      <c r="I14" s="12">
        <f ca="1">ROUND(INDIRECT(ADDRESS(ROW()+(0), COLUMN()+(-3), 1))*INDIRECT(ADDRESS(ROW()+(0), COLUMN()+(-1), 1)), 2)</f>
        <v>16.05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1"/>
      <c r="H15" s="12">
        <v>4.75</v>
      </c>
      <c r="I15" s="12">
        <f ca="1">ROUND(INDIRECT(ADDRESS(ROW()+(0), COLUMN()+(-3), 1))*INDIRECT(ADDRESS(ROW()+(0), COLUMN()+(-1), 1)), 2)</f>
        <v>19</v>
      </c>
      <c r="J15" s="12"/>
    </row>
    <row r="16" spans="1:10" ht="45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3"/>
      <c r="H16" s="14">
        <v>117.49</v>
      </c>
      <c r="I16" s="14">
        <f ca="1">ROUND(INDIRECT(ADDRESS(ROW()+(0), COLUMN()+(-3), 1))*INDIRECT(ADDRESS(ROW()+(0), COLUMN()+(-1), 1)), 2)</f>
        <v>117.49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441.99</v>
      </c>
      <c r="J17" s="17"/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8.002</v>
      </c>
      <c r="G19" s="11"/>
      <c r="H19" s="12">
        <v>28.42</v>
      </c>
      <c r="I19" s="12">
        <f ca="1">ROUND(INDIRECT(ADDRESS(ROW()+(0), COLUMN()+(-3), 1))*INDIRECT(ADDRESS(ROW()+(0), COLUMN()+(-1), 1)), 2)</f>
        <v>227.42</v>
      </c>
      <c r="J19" s="12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4.001</v>
      </c>
      <c r="G20" s="13"/>
      <c r="H20" s="14">
        <v>25.28</v>
      </c>
      <c r="I20" s="14">
        <f ca="1">ROUND(INDIRECT(ADDRESS(ROW()+(0), COLUMN()+(-3), 1))*INDIRECT(ADDRESS(ROW()+(0), COLUMN()+(-1), 1)), 2)</f>
        <v>101.15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328.57</v>
      </c>
      <c r="J21" s="17"/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5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3"/>
      <c r="H23" s="14">
        <f ca="1">ROUND(SUM(INDIRECT(ADDRESS(ROW()+(-2), COLUMN()+(1), 1)),INDIRECT(ADDRESS(ROW()+(-6), COLUMN()+(1), 1))), 2)</f>
        <v>770.56</v>
      </c>
      <c r="I23" s="14">
        <f ca="1">ROUND(INDIRECT(ADDRESS(ROW()+(0), COLUMN()+(-3), 1))*INDIRECT(ADDRESS(ROW()+(0), COLUMN()+(-1), 1))/100, 2)</f>
        <v>15.41</v>
      </c>
      <c r="J23" s="14"/>
    </row>
    <row r="24" spans="1:10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785.97</v>
      </c>
      <c r="J24" s="26"/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 t="s">
        <v>49</v>
      </c>
      <c r="H27" s="27"/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182003</v>
      </c>
      <c r="G28" s="29">
        <v>2.3112e+007</v>
      </c>
      <c r="H28" s="29"/>
      <c r="I28" s="29"/>
      <c r="J28" s="29">
        <v>4</v>
      </c>
    </row>
    <row r="29" spans="1:10" ht="24.00" thickBot="1" customHeight="1">
      <c r="A29" s="30" t="s">
        <v>52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32" t="s">
        <v>53</v>
      </c>
      <c r="B30" s="32"/>
      <c r="C30" s="32"/>
      <c r="D30" s="32"/>
      <c r="E30" s="32"/>
      <c r="F30" s="33">
        <v>112009</v>
      </c>
      <c r="G30" s="33">
        <v>112009</v>
      </c>
      <c r="H30" s="33"/>
      <c r="I30" s="33"/>
      <c r="J30" s="33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C20"/>
    <mergeCell ref="F20:G20"/>
    <mergeCell ref="I20:J20"/>
    <mergeCell ref="A21:C21"/>
    <mergeCell ref="F21:H21"/>
    <mergeCell ref="I21:J21"/>
    <mergeCell ref="A22:C22"/>
    <mergeCell ref="E22:G22"/>
    <mergeCell ref="I22:J22"/>
    <mergeCell ref="A23:C23"/>
    <mergeCell ref="F23:G23"/>
    <mergeCell ref="I23:J23"/>
    <mergeCell ref="A24:E24"/>
    <mergeCell ref="F24:H24"/>
    <mergeCell ref="I24:J24"/>
    <mergeCell ref="A27:E27"/>
    <mergeCell ref="G27:I27"/>
    <mergeCell ref="A28:E28"/>
    <mergeCell ref="G28:I28"/>
    <mergeCell ref="J28:J30"/>
    <mergeCell ref="A29:E29"/>
    <mergeCell ref="G29:I29"/>
    <mergeCell ref="A30:E30"/>
    <mergeCell ref="G30:I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