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<sst xmlns="http://schemas.openxmlformats.org/spreadsheetml/2006/main" count="46" uniqueCount="46">
  <si>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</si>
  <si>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IUS016</t>
  </si>
  <si>
    <t xml:space="preserve">m</t>
  </si>
  <si>
    <t xml:space="preserve">Col·lector soterrat de polietilè.</t>
  </si>
  <si>
    <r>
      <rPr>
        <sz val="8.25"/>
        <color rgb="FF000000"/>
        <rFont val="Arial"/>
        <family val="2"/>
      </rPr>
      <t xml:space="preserve">Col·lector soterrat en terreny no agressiu, format per tub de polietilè d'alta densitat (PEAD/HDPE) de doble paret, l'exterior corrugada color negre i la interior llisa color blanc, unió per copa amb junta elàstica de EPDM, rigidesa anular nominal 8 kN/m², diàmetre nominal 160 mm. El preu inclou els equips i la maquinària necessaris per al desplaçament i la disposició en obra dels elements, però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</si>
  <si>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</si>
  <si>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</si>
  <si>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</si>
  <si>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</si>
  <si>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</si>
  <si>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</si>
  <si>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</si>
  <si>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mt11teg010a</t>
  </si>
  <si>
    <t xml:space="preserve">m</t>
  </si>
  <si>
    <t xml:space="preserve">Tub de polietilè d'alta densitat (PEAD/HDPE) de doble paret, l'exterior corrugada color negre i la interior llisa color blanc, unió per copa amb junta elàstica de EPDM, rigidesa anular nominal 8 kN/m², diàmetre nominal 160 mm, longitud nominal 6 m, segons UNE-EN 13476-1.</t>
  </si>
  <si>
    <t xml:space="preserve">mt11ade100a</t>
  </si>
  <si>
    <t xml:space="preserve">kg</t>
  </si>
  <si>
    <t xml:space="preserve">Lubrificant per a unió mitjançant junt elàstica de tubs i accessoris.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</si>
  <si>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</si>
  <si>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</si>
  <si>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</si>
  <si>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</si>
  <si>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Equip i maquinària</t>
  </si>
  <si>
    <t xml:space="preserve">mq04cag010b</t>
  </si>
  <si>
    <t xml:space="preserve">h</t>
  </si>
  <si>
    <t xml:space="preserve">Camió amb grua de fins a 10 t.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</si>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</sst>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3.78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8.24</v>
      </c>
      <c r="G10" s="12">
        <f ca="1">ROUND(INDIRECT(ADDRESS(ROW()+(0), COLUMN()+(-2), 1))*INDIRECT(ADDRESS(ROW()+(0), COLUMN()+(-1), 1)), 2)</f>
        <v>8.65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21.59</v>
      </c>
      <c r="G11" s="12">
        <f ca="1">ROUND(INDIRECT(ADDRESS(ROW()+(0), COLUMN()+(-2), 1))*INDIRECT(ADDRESS(ROW()+(0), COLUMN()+(-1), 1)), 2)</f>
        <v>0.09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0.294</v>
      </c>
      <c r="F12" s="14">
        <v>14.61</v>
      </c>
      <c r="G12" s="14">
        <f ca="1">ROUND(INDIRECT(ADDRESS(ROW()+(0), COLUMN()+(-2), 1))*INDIRECT(ADDRESS(ROW()+(0), COLUMN()+(-1), 1)), 2)</f>
        <v>4.3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0.044</v>
      </c>
      <c r="F15" s="12">
        <v>63.96</v>
      </c>
      <c r="G15" s="12">
        <f ca="1">ROUND(INDIRECT(ADDRESS(ROW()+(0), COLUMN()+(-2), 1))*INDIRECT(ADDRESS(ROW()+(0), COLUMN()+(-1), 1)), 2)</f>
        <v>2.81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0.034</v>
      </c>
      <c r="F16" s="12">
        <v>41.71</v>
      </c>
      <c r="G16" s="12">
        <f ca="1">ROUND(INDIRECT(ADDRESS(ROW()+(0), COLUMN()+(-2), 1))*INDIRECT(ADDRESS(ROW()+(0), COLUMN()+(-1), 1)), 2)</f>
        <v>1.42</v>
      </c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0.242</v>
      </c>
      <c r="F17" s="14">
        <v>4</v>
      </c>
      <c r="G17" s="14">
        <f ca="1">ROUND(INDIRECT(ADDRESS(ROW()+(0), COLUMN()+(-2), 1))*INDIRECT(ADDRESS(ROW()+(0), COLUMN()+(-1), 1)), 2)</f>
        <v>0.97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5.2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0.203</v>
      </c>
      <c r="F20" s="12">
        <v>28.42</v>
      </c>
      <c r="G20" s="12">
        <f ca="1">ROUND(INDIRECT(ADDRESS(ROW()+(0), COLUMN()+(-2), 1))*INDIRECT(ADDRESS(ROW()+(0), COLUMN()+(-1), 1)), 2)</f>
        <v>5.77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0.097</v>
      </c>
      <c r="F21" s="14">
        <v>25.28</v>
      </c>
      <c r="G21" s="14">
        <f ca="1">ROUND(INDIRECT(ADDRESS(ROW()+(0), COLUMN()+(-2), 1))*INDIRECT(ADDRESS(ROW()+(0), COLUMN()+(-1), 1)), 2)</f>
        <v>2.45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8.22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1)),INDIRECT(ADDRESS(ROW()+(-11), COLUMN()+(1), 1))), 2)</f>
        <v>26.46</v>
      </c>
      <c r="G24" s="14">
        <f ca="1">ROUND(INDIRECT(ADDRESS(ROW()+(0), COLUMN()+(-2), 1))*INDIRECT(ADDRESS(ROW()+(0), COLUMN()+(-1), 1))/100, 2)</f>
        <v>0.53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1)),INDIRECT(ADDRESS(ROW()+(-12), COLUMN()+(0), 1))), 2)</f>
        <v>26.99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