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<sst xmlns="http://schemas.openxmlformats.org/spreadsheetml/2006/main" count="46" uniqueCount="46">
  <si>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</si>
  <si>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IUS072</t>
  </si>
  <si>
    <t xml:space="preserve">U</t>
  </si>
  <si>
    <t xml:space="preserve">Pericó de formigó en massa "in situ".</t>
  </si>
  <si>
    <r>
      <rPr>
        <sz val="8.25"/>
        <color rgb="FF000000"/>
        <rFont val="Arial"/>
        <family val="2"/>
      </rPr>
      <t xml:space="preserve">Pericó sifònic, de formigó en massa "in situ", de dimensions interiors 60x60x60 cm, amb marc i tapa de ferro colat; prèvia excavació amb mitjans mecànics i posterior reomplert de l'extradós amb material granular.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</si>
  <si>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</si>
  <si>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</si>
  <si>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</si>
  <si>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</si>
  <si>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</si>
  <si>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</si>
  <si>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</si>
  <si>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mt10hmf010rRb</t>
  </si>
  <si>
    <t xml:space="preserve">m³</t>
  </si>
  <si>
    <t xml:space="preserve">Formigó HM-30/B/20/X0+XA2, fabricat en central, amb ciment SR.</t>
  </si>
  <si>
    <t xml:space="preserve">mt11ppl030a</t>
  </si>
  <si>
    <t xml:space="preserve">U</t>
  </si>
  <si>
    <t xml:space="preserve">Colze 87°30' de PVC llis, D=125 mm.</t>
  </si>
  <si>
    <t xml:space="preserve">mt08epr030c</t>
  </si>
  <si>
    <t xml:space="preserve">U</t>
  </si>
  <si>
    <t xml:space="preserve">Motlle reutilitzable per a formació de pericons de secció quadrada de 60x60x60 cm, de xapa metàl·lica, inclús accessoris de muntatge.</t>
  </si>
  <si>
    <t xml:space="preserve">mt11tfa010c</t>
  </si>
  <si>
    <t xml:space="preserve">U</t>
  </si>
  <si>
    <t xml:space="preserve">Marc i tapa de ferro colat, 60x60 cm, per pericó registrable, classe B-125 segons UNE-EN 124.</t>
  </si>
  <si>
    <t xml:space="preserve">mt01arr010a</t>
  </si>
  <si>
    <t xml:space="preserve">t</t>
  </si>
  <si>
    <t xml:space="preserve">Grava de pedrera, de 19 a 25 mm de diàmetre.</t>
  </si>
  <si>
    <t xml:space="preserve">Subtotal materials:</t>
  </si>
  <si>
    <t xml:space="preserve">Equip i maquinària</t>
  </si>
  <si>
    <t xml:space="preserve">mq01ret020b</t>
  </si>
  <si>
    <t xml:space="preserve">h</t>
  </si>
  <si>
    <t xml:space="preserve">Retrocarregadora sobre pneumàtics, de 70 kW.</t>
  </si>
  <si>
    <t xml:space="preserve">Subtotal equip i maquinària: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</si>
  <si>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</si>
  <si>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</si>
  <si>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</si>
  <si>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</si>
  <si>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</si>
  <si>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</si>
  <si>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</si>
  <si>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</si>
  <si>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</si>
  <si>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</si>
  <si>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</si>
  <si>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8,53€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</si>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</sst>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2.04" customWidth="1"/>
    <col min="4" max="4" width="6.63" customWidth="1"/>
    <col min="5" max="5" width="71.40" customWidth="1"/>
    <col min="6" max="6" width="14.4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0.329</v>
      </c>
      <c r="G10" s="12">
        <v>118.37</v>
      </c>
      <c r="H10" s="12">
        <f ca="1">ROUND(INDIRECT(ADDRESS(ROW()+(0), COLUMN()+(-2), 1))*INDIRECT(ADDRESS(ROW()+(0), COLUMN()+(-1), 1)), 2)</f>
        <v>38.94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8.89</v>
      </c>
      <c r="H11" s="12">
        <f ca="1">ROUND(INDIRECT(ADDRESS(ROW()+(0), COLUMN()+(-2), 1))*INDIRECT(ADDRESS(ROW()+(0), COLUMN()+(-1), 1)), 2)</f>
        <v>8.89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0.05</v>
      </c>
      <c r="G12" s="12">
        <v>376.04</v>
      </c>
      <c r="H12" s="12">
        <f ca="1">ROUND(INDIRECT(ADDRESS(ROW()+(0), COLUMN()+(-2), 1))*INDIRECT(ADDRESS(ROW()+(0), COLUMN()+(-1), 1)), 2)</f>
        <v>18.8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56.87</v>
      </c>
      <c r="H13" s="12">
        <f ca="1">ROUND(INDIRECT(ADDRESS(ROW()+(0), COLUMN()+(-2), 1))*INDIRECT(ADDRESS(ROW()+(0), COLUMN()+(-1), 1)), 2)</f>
        <v>56.87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0.581</v>
      </c>
      <c r="G14" s="14">
        <v>11.75</v>
      </c>
      <c r="H14" s="14">
        <f ca="1">ROUND(INDIRECT(ADDRESS(ROW()+(0), COLUMN()+(-2), 1))*INDIRECT(ADDRESS(ROW()+(0), COLUMN()+(-1), 1)), 2)</f>
        <v>6.83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130.33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0.09</v>
      </c>
      <c r="G17" s="14">
        <v>41.71</v>
      </c>
      <c r="H17" s="14">
        <f ca="1">ROUND(INDIRECT(ADDRESS(ROW()+(0), COLUMN()+(-2), 1))*INDIRECT(ADDRESS(ROW()+(0), COLUMN()+(-1), 1)), 2)</f>
        <v>3.75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3.75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1.513</v>
      </c>
      <c r="G20" s="12">
        <v>29.67</v>
      </c>
      <c r="H20" s="12">
        <f ca="1">ROUND(INDIRECT(ADDRESS(ROW()+(0), COLUMN()+(-2), 1))*INDIRECT(ADDRESS(ROW()+(0), COLUMN()+(-1), 1)), 2)</f>
        <v>44.89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1.141</v>
      </c>
      <c r="G21" s="14">
        <v>26.39</v>
      </c>
      <c r="H21" s="14">
        <f ca="1">ROUND(INDIRECT(ADDRESS(ROW()+(0), COLUMN()+(-2), 1))*INDIRECT(ADDRESS(ROW()+(0), COLUMN()+(-1), 1)), 2)</f>
        <v>30.11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75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209.08</v>
      </c>
      <c r="H24" s="14">
        <f ca="1">ROUND(INDIRECT(ADDRESS(ROW()+(0), COLUMN()+(-2), 1))*INDIRECT(ADDRESS(ROW()+(0), COLUMN()+(-1), 1))/100, 2)</f>
        <v>4.18</v>
      </c>
    </row>
    <row r="25" spans="1:8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213.26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