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<sst xmlns="http://schemas.openxmlformats.org/spreadsheetml/2006/main" count="53" uniqueCount="53">
  <si>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</si>
  <si>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</si>
  <si>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</t>
  </si>
  <si>
    <t xml:space="preserve">Escomesa a la xarxa de reg.</t>
  </si>
  <si>
    <r>
      <rPr>
        <sz val="8.25"/>
        <color rgb="FF000000"/>
        <rFont val="Arial"/>
        <family val="2"/>
      </rPr>
      <t xml:space="preserve">Connexió de servei soterrada a la xarxa de reg de 2 m de longitud, formada per tub de polietilè PE 40, de 20 mm de diàmetre exterior, PN=10 atm i 2,8 mm de gruix i clau de tall allotjada en pericó prefabricada de polipropilè.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</si>
  <si>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</si>
  <si>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</si>
  <si>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</si>
  <si>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</si>
  <si>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</si>
  <si>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</si>
  <si>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</si>
  <si>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</si>
  <si>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</si>
  <si>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</si>
  <si>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mt11arp100a</t>
  </si>
  <si>
    <t xml:space="preserve">U</t>
  </si>
  <si>
    <t xml:space="preserve">Pericó de polipropilè, 30x30x30 cm.</t>
  </si>
  <si>
    <t xml:space="preserve">mt11arp050c</t>
  </si>
  <si>
    <t xml:space="preserve">U</t>
  </si>
  <si>
    <t xml:space="preserve">Tapa de PVC, per a pericons de fontaneria de 30x30 cm, amb tancament hermètic al pas dels olors mefítics.</t>
  </si>
  <si>
    <t xml:space="preserve">mt01ara010a</t>
  </si>
  <si>
    <t xml:space="preserve">m³</t>
  </si>
  <si>
    <t xml:space="preserve">Sorra amb granulometria de 0 a 5 mm de diàmetre, neta.</t>
  </si>
  <si>
    <t xml:space="preserve">mt37www105a</t>
  </si>
  <si>
    <t xml:space="preserve">U</t>
  </si>
  <si>
    <t xml:space="preserve">Collarí de presa en càrrega de foneria dúctil amb recobriment de resina epoxi, per a tubs de polietilè o de PVC de 63 mm de diàmetre exterior, amb presa per a connexió roscada de 3/4" de diàmetre, PN=16 atm, amb juntes elàstiques de EPDM.</t>
  </si>
  <si>
    <t xml:space="preserve">mt37tpa009a</t>
  </si>
  <si>
    <t xml:space="preserve">m</t>
  </si>
  <si>
    <t xml:space="preserve">Connexió de servei de polietilè PE 40, de 20 mm de diàmetre exterior, PN=10 atm i 2,8 mm de gruix, segons UNE-EN 12201-2, inclús accessoris de connexió i peces especials.</t>
  </si>
  <si>
    <t xml:space="preserve">mt37sve030b</t>
  </si>
  <si>
    <t xml:space="preserve">U</t>
  </si>
  <si>
    <t xml:space="preserve">Vàlvula d'esfera de llautó niquelat per roscar de 1/2", amb comandament de regle quadrat.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</si>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</sst>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6.63" customWidth="1"/>
    <col min="5" max="5" width="73.44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83.57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51.52</v>
      </c>
      <c r="H11" s="12">
        <f ca="1">ROUND(INDIRECT(ADDRESS(ROW()+(0), COLUMN()+(-2), 1))*INDIRECT(ADDRESS(ROW()+(0), COLUMN()+(-1), 1)), 2)</f>
        <v>51.52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31.53</v>
      </c>
      <c r="H12" s="12">
        <f ca="1">ROUND(INDIRECT(ADDRESS(ROW()+(0), COLUMN()+(-2), 1))*INDIRECT(ADDRESS(ROW()+(0), COLUMN()+(-1), 1)), 2)</f>
        <v>31.53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14.61</v>
      </c>
      <c r="H13" s="12">
        <f ca="1">ROUND(INDIRECT(ADDRESS(ROW()+(0), COLUMN()+(-2), 1))*INDIRECT(ADDRESS(ROW()+(0), COLUMN()+(-1), 1)), 2)</f>
        <v>3.1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83.64</v>
      </c>
      <c r="H14" s="12">
        <f ca="1">ROUND(INDIRECT(ADDRESS(ROW()+(0), COLUMN()+(-2), 1))*INDIRECT(ADDRESS(ROW()+(0), COLUMN()+(-1), 1)), 2)</f>
        <v>83.64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1.1</v>
      </c>
      <c r="H15" s="12">
        <f ca="1">ROUND(INDIRECT(ADDRESS(ROW()+(0), COLUMN()+(-2), 1))*INDIRECT(ADDRESS(ROW()+(0), COLUMN()+(-1), 1)), 2)</f>
        <v>2.2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7.55</v>
      </c>
      <c r="H16" s="14">
        <f ca="1">ROUND(INDIRECT(ADDRESS(ROW()+(0), COLUMN()+(-2), 1))*INDIRECT(ADDRESS(ROW()+(0), COLUMN()+(-1), 1)), 2)</f>
        <v>7.55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188.82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0.132</v>
      </c>
      <c r="G19" s="12">
        <v>28.42</v>
      </c>
      <c r="H19" s="12">
        <f ca="1">ROUND(INDIRECT(ADDRESS(ROW()+(0), COLUMN()+(-2), 1))*INDIRECT(ADDRESS(ROW()+(0), COLUMN()+(-1), 1)), 2)</f>
        <v>3.75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0.132</v>
      </c>
      <c r="G20" s="12">
        <v>23.81</v>
      </c>
      <c r="H20" s="12">
        <f ca="1">ROUND(INDIRECT(ADDRESS(ROW()+(0), COLUMN()+(-2), 1))*INDIRECT(ADDRESS(ROW()+(0), COLUMN()+(-1), 1)), 2)</f>
        <v>3.14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4.484</v>
      </c>
      <c r="G21" s="12">
        <v>29.34</v>
      </c>
      <c r="H21" s="12">
        <f ca="1">ROUND(INDIRECT(ADDRESS(ROW()+(0), COLUMN()+(-2), 1))*INDIRECT(ADDRESS(ROW()+(0), COLUMN()+(-1), 1)), 2)</f>
        <v>131.56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2.242</v>
      </c>
      <c r="G22" s="14">
        <v>25.25</v>
      </c>
      <c r="H22" s="14">
        <f ca="1">ROUND(INDIRECT(ADDRESS(ROW()+(0), COLUMN()+(-2), 1))*INDIRECT(ADDRESS(ROW()+(0), COLUMN()+(-1), 1)), 2)</f>
        <v>56.61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195.06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383.88</v>
      </c>
      <c r="H25" s="14">
        <f ca="1">ROUND(INDIRECT(ADDRESS(ROW()+(0), COLUMN()+(-2), 1))*INDIRECT(ADDRESS(ROW()+(0), COLUMN()+(-1), 1))/100, 2)</f>
        <v>15.36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399.24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