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<sst xmlns="http://schemas.openxmlformats.org/spreadsheetml/2006/main" count="47" uniqueCount="47">
  <si>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</si>
  <si>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IUL010</t>
  </si>
  <si>
    <t xml:space="preserve">U</t>
  </si>
  <si>
    <t xml:space="preserve">Recolzament de fusta.</t>
  </si>
  <si>
    <r>
      <rPr>
        <sz val="8.25"/>
        <color rgb="FF000000"/>
        <rFont val="Arial"/>
        <family val="2"/>
      </rPr>
      <t xml:space="preserve">Pal de fusta de pi de primera qualitat, de 11 m d'altura, encastat directament en terra cohesiu.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</si>
  <si>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</si>
  <si>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</si>
  <si>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</si>
  <si>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</si>
  <si>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</si>
  <si>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</si>
  <si>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</si>
  <si>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mt35pya010f</t>
  </si>
  <si>
    <t xml:space="preserve">U</t>
  </si>
  <si>
    <t xml:space="preserve">Pal de fusta de pi de primera qualitat, de 11 m d'altura, 26 cm de diàmetre a la base i 14 cm de diàmetre en cabdell, acabat creosotat, segons UNE-EN 14229.</t>
  </si>
  <si>
    <t xml:space="preserve">Subtotal materials:</t>
  </si>
  <si>
    <t xml:space="preserve">Equip i maquinària</t>
  </si>
  <si>
    <t xml:space="preserve">mq01exn010i</t>
  </si>
  <si>
    <t xml:space="preserve">h</t>
  </si>
  <si>
    <t xml:space="preserve">Miniretroexcavadora sobre pneumàtics, de 37,5 kW.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</si>
  <si>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</si>
  <si>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</si>
  <si>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</si>
  <si>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</si>
  <si>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</si>
  <si>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</si>
  <si>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</si>
  <si>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</si>
  <si>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</si>
  <si>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</si>
  <si>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</si>
  <si>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</si>
  <si>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</si>
  <si>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</si>
  <si>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</si>
  <si>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497,08€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</si>
  <si>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</si>
  <si>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</si>
  <si>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</si>
  <si>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</si>
  <si>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</si>
  <si>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14229:2010</t>
  </si>
  <si>
    <t xml:space="preserve">2+</t>
  </si>
  <si>
    <t xml:space="preserve">Madera estructural. Postes de madera para líneas aéreas.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</si>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</sst>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63" customWidth="1"/>
    <col min="5" max="5" width="71.74" customWidth="1"/>
    <col min="6" max="6" width="3.23" customWidth="1"/>
    <col min="7" max="7" width="11.22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2"/>
      <c r="H10" s="14">
        <v>226.65</v>
      </c>
      <c r="I10" s="14">
        <f ca="1">ROUND(INDIRECT(ADDRESS(ROW()+(0), COLUMN()+(-3), 1))*INDIRECT(ADDRESS(ROW()+(0), COLUMN()+(-1), 1)), 2)</f>
        <v>226.65</v>
      </c>
      <c r="J10" s="14"/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226.65</v>
      </c>
      <c r="J11" s="17"/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0.429</v>
      </c>
      <c r="G13" s="11"/>
      <c r="H13" s="13">
        <v>52.19</v>
      </c>
      <c r="I13" s="13">
        <f ca="1">ROUND(INDIRECT(ADDRESS(ROW()+(0), COLUMN()+(-3), 1))*INDIRECT(ADDRESS(ROW()+(0), COLUMN()+(-1), 1)), 2)</f>
        <v>22.39</v>
      </c>
      <c r="J13" s="13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1.21</v>
      </c>
      <c r="G14" s="12"/>
      <c r="H14" s="14">
        <v>56.47</v>
      </c>
      <c r="I14" s="14">
        <f ca="1">ROUND(INDIRECT(ADDRESS(ROW()+(0), COLUMN()+(-3), 1))*INDIRECT(ADDRESS(ROW()+(0), COLUMN()+(-1), 1)), 2)</f>
        <v>68.33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90.72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3.165</v>
      </c>
      <c r="G17" s="11"/>
      <c r="H17" s="13">
        <v>28.42</v>
      </c>
      <c r="I17" s="13">
        <f ca="1">ROUND(INDIRECT(ADDRESS(ROW()+(0), COLUMN()+(-3), 1))*INDIRECT(ADDRESS(ROW()+(0), COLUMN()+(-1), 1)), 2)</f>
        <v>89.95</v>
      </c>
      <c r="J17" s="13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3.165</v>
      </c>
      <c r="G18" s="12"/>
      <c r="H18" s="14">
        <v>25.28</v>
      </c>
      <c r="I18" s="14">
        <f ca="1">ROUND(INDIRECT(ADDRESS(ROW()+(0), COLUMN()+(-3), 1))*INDIRECT(ADDRESS(ROW()+(0), COLUMN()+(-1), 1)), 2)</f>
        <v>80.01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17">
        <f ca="1">ROUND(SUM(INDIRECT(ADDRESS(ROW()+(-1), COLUMN()+(0), 1)),INDIRECT(ADDRESS(ROW()+(-2), COLUMN()+(0), 1))), 2)</f>
        <v>169.96</v>
      </c>
      <c r="J19" s="17"/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2"/>
      <c r="H21" s="14">
        <f ca="1">ROUND(SUM(INDIRECT(ADDRESS(ROW()+(-2), COLUMN()+(1), 1)),INDIRECT(ADDRESS(ROW()+(-6), COLUMN()+(1), 1)),INDIRECT(ADDRESS(ROW()+(-10), COLUMN()+(1), 1))), 2)</f>
        <v>487.33</v>
      </c>
      <c r="I21" s="14">
        <f ca="1">ROUND(INDIRECT(ADDRESS(ROW()+(0), COLUMN()+(-3), 1))*INDIRECT(ADDRESS(ROW()+(0), COLUMN()+(-1), 1))/100, 2)</f>
        <v>9.75</v>
      </c>
      <c r="J21" s="14"/>
    </row>
    <row r="22" spans="1:10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4"/>
      <c r="H22" s="25"/>
      <c r="I22" s="26">
        <f ca="1">ROUND(SUM(INDIRECT(ADDRESS(ROW()+(-1), COLUMN()+(0), 1)),INDIRECT(ADDRESS(ROW()+(-3), COLUMN()+(0), 1)),INDIRECT(ADDRESS(ROW()+(-7), COLUMN()+(0), 1)),INDIRECT(ADDRESS(ROW()+(-11), COLUMN()+(0), 1))), 2)</f>
        <v>497.08</v>
      </c>
      <c r="J22" s="26"/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192011</v>
      </c>
      <c r="H26" s="29">
        <v>192012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H11"/>
    <mergeCell ref="I11:J11"/>
    <mergeCell ref="A12:C12"/>
    <mergeCell ref="E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H15"/>
    <mergeCell ref="I15:J15"/>
    <mergeCell ref="A16:C16"/>
    <mergeCell ref="E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H19"/>
    <mergeCell ref="I19:J19"/>
    <mergeCell ref="A20:C20"/>
    <mergeCell ref="E20:G20"/>
    <mergeCell ref="I20:J20"/>
    <mergeCell ref="A21:C21"/>
    <mergeCell ref="F21:G21"/>
    <mergeCell ref="I21:J21"/>
    <mergeCell ref="A22:E22"/>
    <mergeCell ref="F22:H22"/>
    <mergeCell ref="I22:J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