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<sst xmlns="http://schemas.openxmlformats.org/spreadsheetml/2006/main" count="47" uniqueCount="47">
  <si>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</si>
  <si>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IUL010</t>
  </si>
  <si>
    <t xml:space="preserve">U</t>
  </si>
  <si>
    <t xml:space="preserve">Recolzament de fusta.</t>
  </si>
  <si>
    <r>
      <rPr>
        <sz val="8.25"/>
        <color rgb="FF000000"/>
        <rFont val="Arial"/>
        <family val="2"/>
      </rPr>
      <t xml:space="preserve">Pal de fusta de pi de primera qualitat, de 7 m d'altura, encastat directament en terra cohesiu.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</si>
  <si>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</si>
  <si>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</si>
  <si>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</si>
  <si>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</si>
  <si>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</si>
  <si>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</si>
  <si>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</si>
  <si>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mt35pya010b</t>
  </si>
  <si>
    <t xml:space="preserve">U</t>
  </si>
  <si>
    <t xml:space="preserve">Pal de fusta de pi de primera qualitat, de 7 m d'altura, 22 cm de diàmetre a la base i 11 cm de diàmetre en cabdell, acabat creosotat, segons UNE-EN 14229.</t>
  </si>
  <si>
    <t xml:space="preserve">Subtotal materials:</t>
  </si>
  <si>
    <t xml:space="preserve">Equip i maquinària</t>
  </si>
  <si>
    <t xml:space="preserve">mq01exn010i</t>
  </si>
  <si>
    <t xml:space="preserve">h</t>
  </si>
  <si>
    <t xml:space="preserve">Miniretroexcavadora sobre pneumàtics, de 37,5 kW.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</si>
  <si>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</si>
  <si>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</si>
  <si>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</si>
  <si>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</si>
  <si>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</si>
  <si>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</si>
  <si>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</si>
  <si>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</si>
  <si>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</si>
  <si>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</si>
  <si>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</si>
  <si>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</si>
  <si>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</si>
  <si>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</si>
  <si>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</si>
  <si>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275,04€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</si>
  <si>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</si>
  <si>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</si>
  <si>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</si>
  <si>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</si>
  <si>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</si>
  <si>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14229:2010</t>
  </si>
  <si>
    <t xml:space="preserve">2+</t>
  </si>
  <si>
    <t xml:space="preserve">Madera estructural. Postes de madera para líneas aéreas.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</si>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</sst>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63" customWidth="1"/>
    <col min="5" max="5" width="72.76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2"/>
      <c r="H10" s="12"/>
      <c r="I10" s="14">
        <v>82.42</v>
      </c>
      <c r="J10" s="14">
        <f ca="1">ROUND(INDIRECT(ADDRESS(ROW()+(0), COLUMN()+(-4), 1))*INDIRECT(ADDRESS(ROW()+(0), COLUMN()+(-1), 1)), 2)</f>
        <v>82.42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82.42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0.363</v>
      </c>
      <c r="G13" s="11"/>
      <c r="H13" s="11"/>
      <c r="I13" s="13">
        <v>52.19</v>
      </c>
      <c r="J13" s="13">
        <f ca="1">ROUND(INDIRECT(ADDRESS(ROW()+(0), COLUMN()+(-4), 1))*INDIRECT(ADDRESS(ROW()+(0), COLUMN()+(-1), 1)), 2)</f>
        <v>18.94</v>
      </c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</v>
      </c>
      <c r="G14" s="12"/>
      <c r="H14" s="12"/>
      <c r="I14" s="14">
        <v>56.47</v>
      </c>
      <c r="J14" s="14">
        <f ca="1">ROUND(INDIRECT(ADDRESS(ROW()+(0), COLUMN()+(-4), 1))*INDIRECT(ADDRESS(ROW()+(0), COLUMN()+(-1), 1)), 2)</f>
        <v>37.27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1)),INDIRECT(ADDRESS(ROW()+(-2), COLUMN()+(0), 1))), 2)</f>
        <v>56.21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2.44</v>
      </c>
      <c r="G17" s="11"/>
      <c r="H17" s="11"/>
      <c r="I17" s="13">
        <v>28.42</v>
      </c>
      <c r="J17" s="13">
        <f ca="1">ROUND(INDIRECT(ADDRESS(ROW()+(0), COLUMN()+(-4), 1))*INDIRECT(ADDRESS(ROW()+(0), COLUMN()+(-1), 1)), 2)</f>
        <v>69.34</v>
      </c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2">
        <v>2.44</v>
      </c>
      <c r="G18" s="12"/>
      <c r="H18" s="12"/>
      <c r="I18" s="14">
        <v>25.28</v>
      </c>
      <c r="J18" s="14">
        <f ca="1">ROUND(INDIRECT(ADDRESS(ROW()+(0), COLUMN()+(-4), 1))*INDIRECT(ADDRESS(ROW()+(0), COLUMN()+(-1), 1)), 2)</f>
        <v>61.68</v>
      </c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9"/>
      <c r="J19" s="17">
        <f ca="1">ROUND(SUM(INDIRECT(ADDRESS(ROW()+(-1), COLUMN()+(0), 1)),INDIRECT(ADDRESS(ROW()+(-2), COLUMN()+(0), 1))), 2)</f>
        <v>131.02</v>
      </c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33</v>
      </c>
      <c r="E21" s="19" t="s">
        <v>34</v>
      </c>
      <c r="F21" s="12">
        <v>2</v>
      </c>
      <c r="G21" s="12"/>
      <c r="H21" s="12"/>
      <c r="I21" s="14">
        <f ca="1">ROUND(SUM(INDIRECT(ADDRESS(ROW()+(-2), COLUMN()+(1), 1)),INDIRECT(ADDRESS(ROW()+(-6), COLUMN()+(1), 1)),INDIRECT(ADDRESS(ROW()+(-10), COLUMN()+(1), 1))), 2)</f>
        <v>269.65</v>
      </c>
      <c r="J21" s="14">
        <f ca="1">ROUND(INDIRECT(ADDRESS(ROW()+(0), COLUMN()+(-4), 1))*INDIRECT(ADDRESS(ROW()+(0), COLUMN()+(-1), 1))/100, 2)</f>
        <v>5.39</v>
      </c>
    </row>
    <row r="22" spans="1:10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4"/>
      <c r="H22" s="24"/>
      <c r="I22" s="25"/>
      <c r="J22" s="26">
        <f ca="1">ROUND(SUM(INDIRECT(ADDRESS(ROW()+(-1), COLUMN()+(0), 1)),INDIRECT(ADDRESS(ROW()+(-3), COLUMN()+(0), 1)),INDIRECT(ADDRESS(ROW()+(-7), COLUMN()+(0), 1)),INDIRECT(ADDRESS(ROW()+(-11), COLUMN()+(0), 1))), 2)</f>
        <v>275.04</v>
      </c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192011</v>
      </c>
      <c r="H26" s="29">
        <v>192012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43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I11"/>
    <mergeCell ref="A12:C12"/>
    <mergeCell ref="E12:H12"/>
    <mergeCell ref="A13:C13"/>
    <mergeCell ref="F13:H13"/>
    <mergeCell ref="A14:C14"/>
    <mergeCell ref="F14:H14"/>
    <mergeCell ref="A15:C15"/>
    <mergeCell ref="F15:I15"/>
    <mergeCell ref="A16:C16"/>
    <mergeCell ref="E16:H16"/>
    <mergeCell ref="A17:C17"/>
    <mergeCell ref="F17:H17"/>
    <mergeCell ref="A18:C18"/>
    <mergeCell ref="F18:H18"/>
    <mergeCell ref="A19:C19"/>
    <mergeCell ref="F19:I19"/>
    <mergeCell ref="A20:C20"/>
    <mergeCell ref="E20:H20"/>
    <mergeCell ref="A21:C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