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<sst xmlns="http://schemas.openxmlformats.org/spreadsheetml/2006/main" count="32" uniqueCount="32">
  <si>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</si>
  <si>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ENA020</t>
  </si>
  <si>
    <t xml:space="preserve">m²</t>
  </si>
  <si>
    <t xml:space="preserve">Malla electrosoldada.</t>
  </si>
  <si>
    <r>
      <rPr>
        <b/>
        <sz val="8.25"/>
        <color rgb="FF000000"/>
        <rFont val="Arial"/>
        <family val="2"/>
      </rPr>
      <t xml:space="preserve">Malla electrosoldada ME 20x30 Ø 5-5 B 500 T 6x2,20 UNE-EN 10080</t>
    </r>
    <r>
      <rPr>
        <sz val="8.25"/>
        <color rgb="FF000000"/>
        <rFont val="Arial"/>
        <family val="2"/>
      </rPr>
      <t xml:space="preserve">, col·locada en obra, en </t>
    </r>
    <r>
      <rPr>
        <b/>
        <sz val="8.25"/>
        <color rgb="FF000000"/>
        <rFont val="Arial"/>
        <family val="2"/>
      </rPr>
      <t xml:space="preserve">nucli o pantalla</t>
    </r>
    <r>
      <rPr>
        <sz val="8.25"/>
        <color rgb="FF000000"/>
        <rFont val="Arial"/>
        <family val="2"/>
      </rPr>
      <t xml:space="preserve">.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</si>
  <si>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</si>
  <si>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</si>
  <si>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</si>
  <si>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</si>
  <si>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</si>
  <si>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</si>
  <si>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</si>
  <si>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mt07ame010e</t>
  </si>
  <si>
    <t xml:space="preserve">m²</t>
  </si>
  <si>
    <t xml:space="preserve">Malla electrosoldada ME 20x30 Ø 5-5 B 500 T 6x2,20 UNE-EN 10080.</t>
  </si>
  <si>
    <t xml:space="preserve">mt08var050</t>
  </si>
  <si>
    <t xml:space="preserve">kg</t>
  </si>
  <si>
    <t xml:space="preserve">Filferro galvanitzat per a lligar, de 1,30 mm de diàmetre.</t>
  </si>
  <si>
    <t xml:space="preserve">Subtotal materials:</t>
  </si>
  <si>
    <t xml:space="preserve">Mà d'obra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</si>
  <si>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</si>
  <si>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</si>
  <si>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</si>
  <si>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</si>
  <si>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</si>
  <si>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Ajudant ferrallista.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</si>
  <si>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</si>
  <si>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</si>
  <si>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</si>
  <si>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</si>
  <si>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0,05€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</si>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</sst>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6.12" customWidth="1"/>
    <col min="5" max="5" width="57.80" customWidth="1"/>
    <col min="6" max="6" width="13.60" customWidth="1"/>
    <col min="7" max="7" width="11.05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3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1.200000</v>
      </c>
      <c r="G9" s="15">
        <v>0.900000</v>
      </c>
      <c r="H9" s="15">
        <f ca="1">ROUND(INDIRECT(ADDRESS(ROW()+(0), COLUMN()+(-2), 1))*INDIRECT(ADDRESS(ROW()+(0), COLUMN()+(-1), 1)), 2)</f>
        <v>1.080000</v>
      </c>
    </row>
    <row r="10" spans="1:8" ht="13.5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6">
        <v>0.014000</v>
      </c>
      <c r="G10" s="17">
        <v>1.110000</v>
      </c>
      <c r="H10" s="17">
        <f ca="1">ROUND(INDIRECT(ADDRESS(ROW()+(0), COLUMN()+(-2), 1))*INDIRECT(ADDRESS(ROW()+(0), COLUMN()+(-1), 1)), 2)</f>
        <v>0.020000</v>
      </c>
    </row>
    <row r="11" spans="1:8" ht="13.50" thickBot="1" customHeight="1">
      <c r="A11" s="18"/>
      <c r="B11" s="18"/>
      <c r="C11" s="18"/>
      <c r="D11" s="18"/>
      <c r="E11" s="18"/>
      <c r="F11" s="12" t="s">
        <v>18</v>
      </c>
      <c r="G11" s="12"/>
      <c r="H11" s="20">
        <f ca="1">ROUND(SUM(INDIRECT(ADDRESS(ROW()+(-1), COLUMN()+(0), 1)),INDIRECT(ADDRESS(ROW()+(-2), COLUMN()+(0), 1))), 2)</f>
        <v>1.100000</v>
      </c>
    </row>
    <row r="12" spans="1:8" ht="13.50" thickBot="1" customHeight="1">
      <c r="A12" s="18">
        <v>2.000000</v>
      </c>
      <c r="B12" s="18"/>
      <c r="C12" s="18"/>
      <c r="D12" s="18"/>
      <c r="E12" s="21" t="s">
        <v>19</v>
      </c>
      <c r="F12" s="21"/>
      <c r="G12" s="18"/>
      <c r="H12" s="18"/>
    </row>
    <row r="13" spans="1:8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4">
        <v>0.031000</v>
      </c>
      <c r="G13" s="15">
        <v>24.470000</v>
      </c>
      <c r="H13" s="15">
        <f ca="1">ROUND(INDIRECT(ADDRESS(ROW()+(0), COLUMN()+(-2), 1))*INDIRECT(ADDRESS(ROW()+(0), COLUMN()+(-1), 1)), 2)</f>
        <v>0.760000</v>
      </c>
    </row>
    <row r="14" spans="1:8" ht="13.5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6">
        <v>0.031000</v>
      </c>
      <c r="G14" s="17">
        <v>21.710000</v>
      </c>
      <c r="H14" s="17">
        <f ca="1">ROUND(INDIRECT(ADDRESS(ROW()+(0), COLUMN()+(-2), 1))*INDIRECT(ADDRESS(ROW()+(0), COLUMN()+(-1), 1)), 2)</f>
        <v>0.670000</v>
      </c>
    </row>
    <row r="15" spans="1:8" ht="13.50" thickBot="1" customHeight="1">
      <c r="A15" s="18"/>
      <c r="B15" s="18"/>
      <c r="C15" s="18"/>
      <c r="D15" s="18"/>
      <c r="E15" s="18"/>
      <c r="F15" s="12" t="s">
        <v>26</v>
      </c>
      <c r="G15" s="12"/>
      <c r="H15" s="20">
        <f ca="1">ROUND(SUM(INDIRECT(ADDRESS(ROW()+(-1), COLUMN()+(0), 1)),INDIRECT(ADDRESS(ROW()+(-2), COLUMN()+(0), 1))), 2)</f>
        <v>1.430000</v>
      </c>
    </row>
    <row r="16" spans="1:8" ht="13.50" thickBot="1" customHeight="1">
      <c r="A16" s="18">
        <v>3.000000</v>
      </c>
      <c r="B16" s="18"/>
      <c r="C16" s="18"/>
      <c r="D16" s="18"/>
      <c r="E16" s="21" t="s">
        <v>27</v>
      </c>
      <c r="F16" s="21"/>
      <c r="G16" s="18"/>
      <c r="H16" s="18"/>
    </row>
    <row r="17" spans="1:8" ht="13.50" thickBot="1" customHeight="1">
      <c r="A17" s="22"/>
      <c r="B17" s="22"/>
      <c r="C17" s="23" t="s">
        <v>28</v>
      </c>
      <c r="D17" s="23"/>
      <c r="E17" s="22" t="s">
        <v>29</v>
      </c>
      <c r="F17" s="16">
        <v>2.000000</v>
      </c>
      <c r="G17" s="17">
        <f ca="1">ROUND(SUM(INDIRECT(ADDRESS(ROW()+(-2), COLUMN()+(1), 1)),INDIRECT(ADDRESS(ROW()+(-6), COLUMN()+(1), 1))), 2)</f>
        <v>2.530000</v>
      </c>
      <c r="H17" s="17">
        <f ca="1">ROUND(INDIRECT(ADDRESS(ROW()+(0), COLUMN()+(-2), 1))*INDIRECT(ADDRESS(ROW()+(0), COLUMN()+(-1), 1))/100, 2)</f>
        <v>0.050000</v>
      </c>
    </row>
    <row r="18" spans="1:8" ht="13.50" thickBot="1" customHeight="1">
      <c r="A18" s="6" t="s">
        <v>30</v>
      </c>
      <c r="B18" s="6"/>
      <c r="C18" s="7"/>
      <c r="D18" s="7"/>
      <c r="E18" s="8"/>
      <c r="F18" s="24" t="s">
        <v>31</v>
      </c>
      <c r="G18" s="25"/>
      <c r="H18" s="26">
        <f ca="1">ROUND(SUM(INDIRECT(ADDRESS(ROW()+(-1), COLUMN()+(0), 1)),INDIRECT(ADDRESS(ROW()+(-3), COLUMN()+(0), 1)),INDIRECT(ADDRESS(ROW()+(-7), COLUMN()+(0), 1))), 2)</f>
        <v>2.580000</v>
      </c>
    </row>
  </sheetData>
  <mergeCells count="33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