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<sst xmlns="http://schemas.openxmlformats.org/spreadsheetml/2006/main" count="37" uniqueCount="37">
  <si>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</si>
  <si>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AUR030</t>
  </si>
  <si>
    <t xml:space="preserve">m³</t>
  </si>
  <si>
    <t xml:space="preserve">Reomplert localitzat amb material de drenatge.</t>
  </si>
  <si>
    <r>
      <rPr>
        <sz val="8.25"/>
        <color rgb="FF000000"/>
        <rFont val="Arial"/>
        <family val="2"/>
      </rPr>
      <t xml:space="preserve">Reomplert localitzat amb grava filtrant classificada, quines característiques i composició granulomètrica compleixen l'exposat en l'art. 421 del PG-3, sota fonamentació, per drenatge de l'aigua procedent del lateral de l'excavació i/o de la part inferior de la mateixa, i compactació en tongades successives de 20 cm d'espessor màxim amb safata vibrant de guiat manual. El preu no inclou els drens lineals.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</si>
  <si>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</si>
  <si>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</si>
  <si>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</si>
  <si>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</si>
  <si>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</si>
  <si>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</si>
  <si>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</si>
  <si>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mt01ard030a</t>
  </si>
  <si>
    <t xml:space="preserve">t</t>
  </si>
  <si>
    <t xml:space="preserve">Grava filtrant classificada, segons l'art. 421 del PG-3.</t>
  </si>
  <si>
    <t xml:space="preserve">mt08aaa010a</t>
  </si>
  <si>
    <t xml:space="preserve">m³</t>
  </si>
  <si>
    <t xml:space="preserve">Aigua.</t>
  </si>
  <si>
    <t xml:space="preserve">Subtotal materials:</t>
  </si>
  <si>
    <t xml:space="preserve">Equip i maquinària</t>
  </si>
  <si>
    <t xml:space="preserve">mq01pan070b</t>
  </si>
  <si>
    <t xml:space="preserve">h</t>
  </si>
  <si>
    <t xml:space="preserve">Mini pala carregadora sobre pneumàtics, de 52 kW/1 m³ kW.</t>
  </si>
  <si>
    <t xml:space="preserve">mq02rod010d</t>
  </si>
  <si>
    <t xml:space="preserve">h</t>
  </si>
  <si>
    <t xml:space="preserve">Safata vibrant de guiat manual, de 300 kg, amplada de treball 70 cm, reversible.</t>
  </si>
  <si>
    <t xml:space="preserve">Subtotal equip i maquinària: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</si>
  <si>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</si>
  <si>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</si>
  <si>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</si>
  <si>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</si>
  <si>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</si>
  <si>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</si>
  <si>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</si>
  <si>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</si>
  <si>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1,90€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</si>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</sst>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48" customWidth="1"/>
    <col min="4" max="4" width="67.32" customWidth="1"/>
    <col min="5" max="5" width="15.98" customWidth="1"/>
    <col min="6" max="6" width="13.2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1.5</v>
      </c>
      <c r="F10" s="12">
        <v>20.98</v>
      </c>
      <c r="G10" s="12">
        <f ca="1">ROUND(INDIRECT(ADDRESS(ROW()+(0), COLUMN()+(-2), 1))*INDIRECT(ADDRESS(ROW()+(0), COLUMN()+(-1), 1)), 2)</f>
        <v>31.47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0.008</v>
      </c>
      <c r="F11" s="14">
        <v>1.53</v>
      </c>
      <c r="G11" s="14">
        <f ca="1">ROUND(INDIRECT(ADDRESS(ROW()+(0), COLUMN()+(-2), 1))*INDIRECT(ADDRESS(ROW()+(0), COLUMN()+(-1), 1)), 2)</f>
        <v>0.01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31.48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0.028</v>
      </c>
      <c r="F14" s="12">
        <v>37.53</v>
      </c>
      <c r="G14" s="12">
        <f ca="1">ROUND(INDIRECT(ADDRESS(ROW()+(0), COLUMN()+(-2), 1))*INDIRECT(ADDRESS(ROW()+(0), COLUMN()+(-1), 1)), 2)</f>
        <v>1.05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0.391</v>
      </c>
      <c r="F15" s="14">
        <v>7.3</v>
      </c>
      <c r="G15" s="14">
        <f ca="1">ROUND(INDIRECT(ADDRESS(ROW()+(0), COLUMN()+(-2), 1))*INDIRECT(ADDRESS(ROW()+(0), COLUMN()+(-1), 1)), 2)</f>
        <v>2.85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0.469</v>
      </c>
      <c r="F18" s="14">
        <v>23.81</v>
      </c>
      <c r="G18" s="14">
        <f ca="1">ROUND(INDIRECT(ADDRESS(ROW()+(0), COLUMN()+(-2), 1))*INDIRECT(ADDRESS(ROW()+(0), COLUMN()+(-1), 1)), 2)</f>
        <v>11.17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1))), 2)</f>
        <v>11.17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1)),INDIRECT(ADDRESS(ROW()+(-5), COLUMN()+(1), 1)),INDIRECT(ADDRESS(ROW()+(-9), COLUMN()+(1), 1))), 2)</f>
        <v>46.55</v>
      </c>
      <c r="G21" s="14">
        <f ca="1">ROUND(INDIRECT(ADDRESS(ROW()+(0), COLUMN()+(-2), 1))*INDIRECT(ADDRESS(ROW()+(0), COLUMN()+(-1), 1))/100, 2)</f>
        <v>0.93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1)),INDIRECT(ADDRESS(ROW()+(-6), COLUMN()+(0), 1)),INDIRECT(ADDRESS(ROW()+(-10), COLUMN()+(0), 1))), 2)</f>
        <v>47.48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