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<sst xmlns="http://schemas.openxmlformats.org/spreadsheetml/2006/main" count="42" uniqueCount="42">
  <si>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</si>
  <si>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ACE032</t>
  </si>
  <si>
    <t xml:space="preserve">m³</t>
  </si>
  <si>
    <t xml:space="preserve">Excavació de pous, amb explosius.</t>
  </si>
  <si>
    <r>
      <rPr>
        <sz val="8.25"/>
        <color rgb="FF000000"/>
        <rFont val="Arial"/>
        <family val="2"/>
      </rPr>
      <t xml:space="preserve">Excavació de pous en roca, de fins a 1,25 m de profunditat màxima, amb explosius i compressor amb martell pneumàtic, i càrrega sobre camió. El preu no inclou el transport dels materials excavats.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</si>
  <si>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</si>
  <si>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</si>
  <si>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</si>
  <si>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</si>
  <si>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</si>
  <si>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</si>
  <si>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</si>
  <si>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mt08exg030</t>
  </si>
  <si>
    <t xml:space="preserve">kg</t>
  </si>
  <si>
    <t xml:space="preserve">Goma-2 ECO, inclús p/p de detonador, cordó detonant i altres accessoris de voladura.</t>
  </si>
  <si>
    <t xml:space="preserve">Subtotal materials: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</si>
  <si>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</si>
  <si>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</si>
  <si>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</si>
  <si>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</si>
  <si>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</si>
  <si>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</si>
  <si>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</si>
  <si>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mq01ret020b</t>
  </si>
  <si>
    <t xml:space="preserve">h</t>
  </si>
  <si>
    <t xml:space="preserve">Retrocarregadora sobre pneumàtics, de 70 kW.</t>
  </si>
  <si>
    <t xml:space="preserve">Subtotal equip i maquinària:</t>
  </si>
  <si>
    <t xml:space="preserve">Mà d'obra</t>
  </si>
  <si>
    <t xml:space="preserve">mo002</t>
  </si>
  <si>
    <t xml:space="preserve">h</t>
  </si>
  <si>
    <t xml:space="preserve">Oficial 1ª metxer.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</si>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</sst>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5.10" customWidth="1"/>
    <col min="5" max="5" width="72.25" customWidth="1"/>
    <col min="6" max="6" width="15.1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</v>
      </c>
      <c r="G10" s="14">
        <v>5.17</v>
      </c>
      <c r="H10" s="14">
        <f ca="1">ROUND(INDIRECT(ADDRESS(ROW()+(0), COLUMN()+(-2), 1))*INDIRECT(ADDRESS(ROW()+(0), COLUMN()+(-1), 1)), 2)</f>
        <v>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0.858</v>
      </c>
      <c r="G13" s="13">
        <v>4.66</v>
      </c>
      <c r="H13" s="13">
        <f ca="1">ROUND(INDIRECT(ADDRESS(ROW()+(0), COLUMN()+(-2), 1))*INDIRECT(ADDRESS(ROW()+(0), COLUMN()+(-1), 1)), 2)</f>
        <v>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0.858</v>
      </c>
      <c r="G14" s="13">
        <v>7.9</v>
      </c>
      <c r="H14" s="13">
        <f ca="1">ROUND(INDIRECT(ADDRESS(ROW()+(0), COLUMN()+(-2), 1))*INDIRECT(ADDRESS(ROW()+(0), COLUMN()+(-1), 1)), 2)</f>
        <v>6.78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0.319</v>
      </c>
      <c r="G15" s="14">
        <v>41.71</v>
      </c>
      <c r="H15" s="14">
        <f ca="1">ROUND(INDIRECT(ADDRESS(ROW()+(0), COLUMN()+(-2), 1))*INDIRECT(ADDRESS(ROW()+(0), COLUMN()+(-1), 1)), 2)</f>
        <v>13.31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24.09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0.022</v>
      </c>
      <c r="G18" s="13">
        <v>28.42</v>
      </c>
      <c r="H18" s="13">
        <f ca="1">ROUND(INDIRECT(ADDRESS(ROW()+(0), COLUMN()+(-2), 1))*INDIRECT(ADDRESS(ROW()+(0), COLUMN()+(-1), 1)), 2)</f>
        <v>0.63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0.211</v>
      </c>
      <c r="G19" s="13">
        <v>28.42</v>
      </c>
      <c r="H19" s="13">
        <f ca="1">ROUND(INDIRECT(ADDRESS(ROW()+(0), COLUMN()+(-2), 1))*INDIRECT(ADDRESS(ROW()+(0), COLUMN()+(-1), 1)), 2)</f>
        <v>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0.422</v>
      </c>
      <c r="G20" s="14">
        <v>25.28</v>
      </c>
      <c r="H20" s="14">
        <f ca="1">ROUND(INDIRECT(ADDRESS(ROW()+(0), COLUMN()+(-2), 1))*INDIRECT(ADDRESS(ROW()+(0), COLUMN()+(-1), 1)), 2)</f>
        <v>10.67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1))), 2)</f>
        <v>17.3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1)),INDIRECT(ADDRESS(ROW()+(-7), COLUMN()+(1), 1)),INDIRECT(ADDRESS(ROW()+(-12), COLUMN()+(1), 1))), 2)</f>
        <v>42.94</v>
      </c>
      <c r="H23" s="14">
        <f ca="1">ROUND(INDIRECT(ADDRESS(ROW()+(0), COLUMN()+(-2), 1))*INDIRECT(ADDRESS(ROW()+(0), COLUMN()+(-1), 1))/100, 2)</f>
        <v>0.86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1)),INDIRECT(ADDRESS(ROW()+(-8), COLUMN()+(0), 1)),INDIRECT(ADDRESS(ROW()+(-13), COLUMN()+(0), 1))), 2)</f>
        <v>43.8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