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<sst xmlns="http://schemas.openxmlformats.org/spreadsheetml/2006/main" count="45" uniqueCount="45">
  <si>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</si>
  <si>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ACC020</t>
  </si>
  <si>
    <t xml:space="preserve">m³</t>
  </si>
  <si>
    <t xml:space="preserve">Terraplenament.</t>
  </si>
  <si>
    <r>
      <rPr>
        <sz val="8.25"/>
        <color rgb="FF000000"/>
        <rFont val="Arial"/>
        <family val="2"/>
      </rPr>
      <t xml:space="preserve">Terraplenament per a nucli de terraplè, mitjançant l'estesa en tongades d'espessor no superior a 30 cm de material seleccionat, que compleix els requisits exposats en l'art. 330.3.3.1 del PG-3 i posterior compactació amb mitjans mecànics fins a assolir una densitat seca no inferior al 95% de la màxima obtinguda en l'assaig Proctor Modificat, realitzat segons UNE 103501, i això quantes vegades sigui necessari, fins aconseguir la cota de subrasant. El preu no inclou la realització de l'assaig Proctor Modificat.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</si>
  <si>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</si>
  <si>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</si>
  <si>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</si>
  <si>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</si>
  <si>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</si>
  <si>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</si>
  <si>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</si>
  <si>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mt01art030a</t>
  </si>
  <si>
    <t xml:space="preserve">m³</t>
  </si>
  <si>
    <t xml:space="preserve">Material seleccionat d'aportació, per a formació de terraplens, segons l'art. 330.3.3.1 del PG-3.</t>
  </si>
  <si>
    <t xml:space="preserve">Subtotal materials:</t>
  </si>
  <si>
    <t xml:space="preserve">Equip i maquinària</t>
  </si>
  <si>
    <t xml:space="preserve">mq01pan010a</t>
  </si>
  <si>
    <t xml:space="preserve">h</t>
  </si>
  <si>
    <t xml:space="preserve">Pala carregadora sobre pneumàtics de 120 kW/1,9 m³.</t>
  </si>
  <si>
    <t xml:space="preserve">mq04cab010b</t>
  </si>
  <si>
    <t xml:space="preserve">h</t>
  </si>
  <si>
    <t xml:space="preserve">Camió basculant de 10 t de càrrega, de 147 kW.</t>
  </si>
  <si>
    <t xml:space="preserve">mq01doz010a</t>
  </si>
  <si>
    <t xml:space="preserve">h</t>
  </si>
  <si>
    <t xml:space="preserve">Bulldozer sobre cadenes D-6 de 103 kW.</t>
  </si>
  <si>
    <t xml:space="preserve">mq02cia020j</t>
  </si>
  <si>
    <t xml:space="preserve">h</t>
  </si>
  <si>
    <t xml:space="preserve">Camió cisterna, de 8 m³ de capacitat.</t>
  </si>
  <si>
    <t xml:space="preserve">mq02rov010i</t>
  </si>
  <si>
    <t xml:space="preserve">h</t>
  </si>
  <si>
    <t xml:space="preserve">Compactador monocilíndric vibrant autopropulsat, de 129 kW, de 16,2 t, amplada de treball 213,4 cm.</t>
  </si>
  <si>
    <t xml:space="preserve">mq01mot010a</t>
  </si>
  <si>
    <t xml:space="preserve">h</t>
  </si>
  <si>
    <t xml:space="preserve">Motoanivelladora de 141 kW.</t>
  </si>
  <si>
    <t xml:space="preserve">Subtotal equip i maquinària:</t>
  </si>
  <si>
    <t xml:space="preserve">Mà d'obra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</si>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</sst>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4.76" customWidth="1"/>
    <col min="5" max="5" width="72.76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9.89</v>
      </c>
      <c r="H10" s="14">
        <f ca="1">ROUND(INDIRECT(ADDRESS(ROW()+(0), COLUMN()+(-2), 1))*INDIRECT(ADDRESS(ROW()+(0), COLUMN()+(-1), 1)), 2)</f>
        <v>11.37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45.95</v>
      </c>
      <c r="H13" s="13">
        <f ca="1">ROUND(INDIRECT(ADDRESS(ROW()+(0), COLUMN()+(-2), 1))*INDIRECT(ADDRESS(ROW()+(0), COLUMN()+(-1), 1)), 2)</f>
        <v>1.52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</v>
      </c>
      <c r="G14" s="13">
        <v>37.65</v>
      </c>
      <c r="H14" s="13">
        <f ca="1">ROUND(INDIRECT(ADDRESS(ROW()+(0), COLUMN()+(-2), 1))*INDIRECT(ADDRESS(ROW()+(0), COLUMN()+(-1), 1)), 2)</f>
        <v>1.88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0.088</v>
      </c>
      <c r="G15" s="13">
        <v>76.46</v>
      </c>
      <c r="H15" s="13">
        <f ca="1">ROUND(INDIRECT(ADDRESS(ROW()+(0), COLUMN()+(-2), 1))*INDIRECT(ADDRESS(ROW()+(0), COLUMN()+(-1), 1)), 2)</f>
        <v>6.73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0.022</v>
      </c>
      <c r="G16" s="13">
        <v>121.25</v>
      </c>
      <c r="H16" s="13">
        <f ca="1">ROUND(INDIRECT(ADDRESS(ROW()+(0), COLUMN()+(-2), 1))*INDIRECT(ADDRESS(ROW()+(0), COLUMN()+(-1), 1)), 2)</f>
        <v>2.67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0.041</v>
      </c>
      <c r="G17" s="13">
        <v>71.16</v>
      </c>
      <c r="H17" s="13">
        <f ca="1">ROUND(INDIRECT(ADDRESS(ROW()+(0), COLUMN()+(-2), 1))*INDIRECT(ADDRESS(ROW()+(0), COLUMN()+(-1), 1)), 2)</f>
        <v>2.92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2">
        <v>0.019</v>
      </c>
      <c r="G18" s="14">
        <v>77.41</v>
      </c>
      <c r="H18" s="14">
        <f ca="1">ROUND(INDIRECT(ADDRESS(ROW()+(0), COLUMN()+(-2), 1))*INDIRECT(ADDRESS(ROW()+(0), COLUMN()+(-1), 1)), 2)</f>
        <v>1.47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17.19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2">
        <v>0.092</v>
      </c>
      <c r="G21" s="14">
        <v>26.39</v>
      </c>
      <c r="H21" s="14">
        <f ca="1">ROUND(INDIRECT(ADDRESS(ROW()+(0), COLUMN()+(-2), 1))*INDIRECT(ADDRESS(ROW()+(0), COLUMN()+(-1), 1)), 2)</f>
        <v>2.43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1))), 2)</f>
        <v>2.43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2">
        <v>2</v>
      </c>
      <c r="G24" s="14">
        <f ca="1">ROUND(SUM(INDIRECT(ADDRESS(ROW()+(-2), COLUMN()+(1), 1)),INDIRECT(ADDRESS(ROW()+(-5), COLUMN()+(1), 1)),INDIRECT(ADDRESS(ROW()+(-13), COLUMN()+(1), 1))), 2)</f>
        <v>30.99</v>
      </c>
      <c r="H24" s="14">
        <f ca="1">ROUND(INDIRECT(ADDRESS(ROW()+(0), COLUMN()+(-2), 1))*INDIRECT(ADDRESS(ROW()+(0), COLUMN()+(-1), 1))/100, 2)</f>
        <v>0.62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1)),INDIRECT(ADDRESS(ROW()+(-6), COLUMN()+(0), 1)),INDIRECT(ADDRESS(ROW()+(-14), COLUMN()+(0), 1))), 2)</f>
        <v>31.61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