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<sst xmlns="http://schemas.openxmlformats.org/spreadsheetml/2006/main" count="54" uniqueCount="54">
  <si>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</si>
  <si>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ZVU010</t>
  </si>
  <si>
    <t xml:space="preserve">m²</t>
  </si>
  <si>
    <t xml:space="preserve">Rehabilitació energètica de façana, amb aïllament tèrmic i revestiment exterior de façana ventilada de plaques compactes de minerals amb polímers (Solid Surface).</t>
  </si>
  <si>
    <r>
      <rPr>
        <sz val="8.25"/>
        <color rgb="FF000000"/>
        <rFont val="Arial"/>
        <family val="2"/>
      </rPr>
      <t xml:space="preserve">Rehabilitació energètica de façana. AÏLLAMENT TÈRMIC: panell de llana mineral, segons UNE-EN 13162, de 40 mm d'espessor, revestit per una de les seves cares amb un vel negre, resistència tèrmica 1,25 m²K/W, conductivitat tèrmica 0,032 W/(mK), col·locat a topall, amb fixacions mecàniques sobre façana existent; REVESTIMENT EXTERIOR DE FAÇANA VENTILADA: de plaques compactes de gran format formades per ATH (trihidrat d'alúmina) i resines polimèrics d'alta resistència (Solid Surface), color blanc de 3590x750x12 mm; col·locació amb junta correguda mitjançant el sistema d'ancoratge ocult de grapa, sobre subestructura suport d'alumini. Inclús cinta autoadhesiva per al segellat de junts entre panells aïllants i tirafons i ancoratges mecànics d'expansió d'acer inoxidable A2, per a la fixació de la subestructura suport.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</si>
  <si>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</si>
  <si>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</si>
  <si>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</si>
  <si>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</si>
  <si>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</si>
  <si>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</si>
  <si>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</si>
  <si>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</si>
  <si>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</si>
  <si>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1,25 m²K/W, conductivitat tèrmica 0,032 W/(mK), Euroclasse A1 de reacció al foc segons UNE-EN 13501-1, capacitat d'absorció d'aigua a curt termini &lt;=1 kg/m² i factor de resistència a la difusió del vapor d'aigua 1.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</si>
  <si>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</si>
  <si>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</si>
  <si>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</si>
  <si>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</si>
  <si>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</si>
  <si>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</si>
  <si>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mt12mss010b</t>
  </si>
  <si>
    <t xml:space="preserve">m²</t>
  </si>
  <si>
    <t xml:space="preserve">Revestiment exterior per a façana ventilada de plaques compactes de gran format formades per ATH (trihidrat d'alúmina) i resines polimèrics d'alta resistència (Solid Surface), color blanc de 3590x750x12 mm; col·locació amb junta correguda mitjançant el sistema d'ancoratge ocult de grapa, sobre subestructura suport formada per perfils verticals en T d'alumini, perfils horitzontals de tub d'alumini de secció rectangular, perfils separadors en L d'alumini, grapes d'alumini, casquets d'acer inoxidable i taps per ocultar les fixacions; amb adhesiu per a la fixació de les plaques entre si i dels taps als casquets, cargols d'acer inoxidable per a la fixació dels casquets als perfils verticals i dels perfils verticals als perfils separadors, tirafons d'acer inoxidable A2 i tacs de niló per a la fixació dels perfils al full principal i ancoratges mecànics d'expansió, d'acer inoxidable A2 per a la fixació dels perfils al forjat; amb el preu incrementat el 5% en concepte de peces especials per a la resolució de punts singulars.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</si>
  <si>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</si>
  <si>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</si>
  <si>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</si>
  <si>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</si>
  <si>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</si>
  <si>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</si>
  <si>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</si>
  <si>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</si>
  <si>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</si>
  <si>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</si>
  <si>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</si>
  <si>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</si>
  <si>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</si>
  <si>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</si>
  <si>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</si>
  <si>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</si>
  <si>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</si>
  <si>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</si>
  <si>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114,97€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</si>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</sst>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2">
        <v>9.89</v>
      </c>
      <c r="I10" s="12">
        <f ca="1">ROUND(INDIRECT(ADDRESS(ROW()+(0), COLUMN()+(-3), 1))*INDIRECT(ADDRESS(ROW()+(0), COLUMN()+(-1), 1)), 2)</f>
        <v>10.38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1"/>
      <c r="H11" s="12">
        <v>0.2</v>
      </c>
      <c r="I11" s="12">
        <f ca="1">ROUND(INDIRECT(ADDRESS(ROW()+(0), COLUMN()+(-3), 1))*INDIRECT(ADDRESS(ROW()+(0), COLUMN()+(-1), 1)), 2)</f>
        <v>0.8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</v>
      </c>
      <c r="G12" s="11"/>
      <c r="H12" s="12">
        <v>0.3</v>
      </c>
      <c r="I12" s="12">
        <f ca="1">ROUND(INDIRECT(ADDRESS(ROW()+(0), COLUMN()+(-3), 1))*INDIRECT(ADDRESS(ROW()+(0), COLUMN()+(-1), 1)), 2)</f>
        <v>0.13</v>
      </c>
      <c r="J12" s="12"/>
    </row>
    <row r="13" spans="1:10" ht="129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4">
        <v>390.6</v>
      </c>
      <c r="I13" s="14">
        <f ca="1">ROUND(INDIRECT(ADDRESS(ROW()+(0), COLUMN()+(-3), 1))*INDIRECT(ADDRESS(ROW()+(0), COLUMN()+(-1), 1)), 2)</f>
        <v>390.6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401.91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0.166</v>
      </c>
      <c r="G16" s="11"/>
      <c r="H16" s="12">
        <v>29.34</v>
      </c>
      <c r="I16" s="12">
        <f ca="1">ROUND(INDIRECT(ADDRESS(ROW()+(0), COLUMN()+(-3), 1))*INDIRECT(ADDRESS(ROW()+(0), COLUMN()+(-1), 1)), 2)</f>
        <v>4.87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0.166</v>
      </c>
      <c r="G17" s="11"/>
      <c r="H17" s="12">
        <v>25.28</v>
      </c>
      <c r="I17" s="12">
        <f ca="1">ROUND(INDIRECT(ADDRESS(ROW()+(0), COLUMN()+(-3), 1))*INDIRECT(ADDRESS(ROW()+(0), COLUMN()+(-1), 1)), 2)</f>
        <v>4.2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1.448</v>
      </c>
      <c r="G18" s="11"/>
      <c r="H18" s="12">
        <v>29.34</v>
      </c>
      <c r="I18" s="12">
        <f ca="1">ROUND(INDIRECT(ADDRESS(ROW()+(0), COLUMN()+(-3), 1))*INDIRECT(ADDRESS(ROW()+(0), COLUMN()+(-1), 1)), 2)</f>
        <v>42.48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1.448</v>
      </c>
      <c r="G19" s="13"/>
      <c r="H19" s="14">
        <v>25.28</v>
      </c>
      <c r="I19" s="14">
        <f ca="1">ROUND(INDIRECT(ADDRESS(ROW()+(0), COLUMN()+(-3), 1))*INDIRECT(ADDRESS(ROW()+(0), COLUMN()+(-1), 1)), 2)</f>
        <v>36.61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88.16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3"/>
      <c r="H22" s="14">
        <f ca="1">ROUND(SUM(INDIRECT(ADDRESS(ROW()+(-2), COLUMN()+(1), 1)),INDIRECT(ADDRESS(ROW()+(-8), COLUMN()+(1), 1))), 2)</f>
        <v>490.07</v>
      </c>
      <c r="I22" s="14">
        <f ca="1">ROUND(INDIRECT(ADDRESS(ROW()+(0), COLUMN()+(-3), 1))*INDIRECT(ADDRESS(ROW()+(0), COLUMN()+(-1), 1))/100, 2)</f>
        <v>9.8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499.87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>
        <v>1.07202e+006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H14"/>
    <mergeCell ref="I14:J14"/>
    <mergeCell ref="A15:B15"/>
    <mergeCell ref="C15:D15"/>
    <mergeCell ref="E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