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<sst xmlns="http://schemas.openxmlformats.org/spreadsheetml/2006/main" count="26" uniqueCount="26">
  <si>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</si>
  <si>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ZVM020</t>
  </si>
  <si>
    <t xml:space="preserve">Ut</t>
  </si>
  <si>
    <t xml:space="preserve">Reixeta de pas.</t>
  </si>
  <si>
    <r>
      <rPr>
        <sz val="7.80"/>
        <color rgb="FF000000"/>
        <rFont val="Arial"/>
        <family val="2"/>
      </rPr>
      <t xml:space="preserve">Rehabilitació energètica d'edifici mitjançant la col·locació en la part inferior de la porta de pas interior, de </t>
    </r>
    <r>
      <rPr>
        <b/>
        <sz val="7.80"/>
        <color rgb="FF000000"/>
        <rFont val="Arial"/>
        <family val="2"/>
      </rPr>
      <t xml:space="preserve">reixeta per a trànsit d'aire, cabal màxim 35 l/s, de 200x100 mm</t>
    </r>
    <r>
      <rPr>
        <sz val="7.80"/>
        <color rgb="FF000000"/>
        <rFont val="Arial"/>
        <family val="2"/>
      </rPr>
      <t xml:space="preserve">, per a sistema de ventilació mecànica controlada.</t>
    </r>
  </si>
  <si>
    <t xml:space="preserve">Descompost</t>
  </si>
  <si>
    <t xml:space="preserve">Ud</t>
  </si>
  <si>
    <t xml:space="preserve">Descomposició</t>
  </si>
  <si>
    <t xml:space="preserve">Rend.</t>
  </si>
  <si>
    <t xml:space="preserve">p.s.</t>
  </si>
  <si>
    <t xml:space="preserve">Preu partida</t>
  </si>
  <si>
    <t xml:space="preserve">mt20svg060a</t>
  </si>
  <si>
    <t xml:space="preserve">Ut</t>
  </si>
  <si>
    <t xml:space="preserve">Reixeta per a trànsit d'aire d'alumini lacat en color a escollir de la carta RAL, amb marc telescòpic i aletes en forma de "V", cabal màxim 35 l/s, de 200x100 mm, per a col·locar a la part inferior de la porta de passada interior, de 30 a 55 mm de gruix, fixada mitjançant cargols.</t>
  </si>
  <si>
    <t xml:space="preserve">mo009</t>
  </si>
  <si>
    <t xml:space="preserve">h</t>
  </si>
  <si>
    <t xml:space="preserve">Oficial 1ª muntador.</t>
  </si>
  <si>
    <t xml:space="preserve">mo075</t>
  </si>
  <si>
    <t xml:space="preserve">h</t>
  </si>
  <si>
    <t xml:space="preserve">Ajudant muntador.</t>
  </si>
  <si>
    <t xml:space="preserve">%</t>
  </si>
  <si>
    <t xml:space="preserve">Mitjans auxiliars</t>
  </si>
  <si>
    <t xml:space="preserve">%</t>
  </si>
  <si>
    <t xml:space="preserve">Costos indirectes</t>
  </si>
  <si>
    <t xml:space="preserve">Cost de manteniment decennal: 1,72€ en els primers 10 anys.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</si>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</sst>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53" customWidth="1"/>
    <col min="2" max="2" width="3.79" customWidth="1"/>
    <col min="3" max="3" width="1.75" customWidth="1"/>
    <col min="4" max="4" width="15.59" customWidth="1"/>
    <col min="5" max="5" width="57.12" customWidth="1"/>
    <col min="6" max="6" width="4.08" customWidth="1"/>
    <col min="7" max="7" width="5.39" customWidth="1"/>
    <col min="8" max="8" width="1.02" customWidth="1"/>
    <col min="9" max="9" width="6.12" customWidth="1"/>
    <col min="10" max="10" width="2.33" customWidth="1"/>
    <col min="11" max="11" width="9.3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 t="s">
        <v>10</v>
      </c>
      <c r="K7" s="9"/>
    </row>
    <row r="8" spans="1:11" ht="40.8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14.810000</v>
      </c>
      <c r="J8" s="16">
        <f ca="1">ROUND(INDIRECT(ADDRESS(ROW()+(0), COLUMN()+(-3), 1))*INDIRECT(ADDRESS(ROW()+(0), COLUMN()+(-1), 1)), 2)</f>
        <v>14.810000</v>
      </c>
      <c r="K8" s="16"/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0.404000</v>
      </c>
      <c r="H9" s="19"/>
      <c r="I9" s="20">
        <v>23.780000</v>
      </c>
      <c r="J9" s="20">
        <f ca="1">ROUND(INDIRECT(ADDRESS(ROW()+(0), COLUMN()+(-3), 1))*INDIRECT(ADDRESS(ROW()+(0), COLUMN()+(-1), 1)), 2)</f>
        <v>9.610000</v>
      </c>
      <c r="K9" s="20"/>
    </row>
    <row r="10" spans="1:11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0.404000</v>
      </c>
      <c r="H10" s="23"/>
      <c r="I10" s="24">
        <v>20.440000</v>
      </c>
      <c r="J10" s="24">
        <f ca="1">ROUND(INDIRECT(ADDRESS(ROW()+(0), COLUMN()+(-3), 1))*INDIRECT(ADDRESS(ROW()+(0), COLUMN()+(-1), 1)), 2)</f>
        <v>8.260000</v>
      </c>
      <c r="K10" s="24"/>
    </row>
    <row r="11" spans="1:11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4">
        <v>2.000000</v>
      </c>
      <c r="H11" s="14"/>
      <c r="I11" s="16">
        <f ca="1">ROUND(SUM(INDIRECT(ADDRESS(ROW()+(-1), COLUMN()+(1), 1)),INDIRECT(ADDRESS(ROW()+(-2), COLUMN()+(1), 1)),INDIRECT(ADDRESS(ROW()+(-3), COLUMN()+(1), 1))), 2)</f>
        <v>32.680000</v>
      </c>
      <c r="J11" s="16">
        <f ca="1">ROUND(INDIRECT(ADDRESS(ROW()+(0), COLUMN()+(-3), 1))*INDIRECT(ADDRESS(ROW()+(0), COLUMN()+(-1), 1))/100, 2)</f>
        <v>0.650000</v>
      </c>
      <c r="K11" s="16"/>
    </row>
    <row r="12" spans="1:11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3">
        <v>3.000000</v>
      </c>
      <c r="H12" s="23"/>
      <c r="I12" s="24">
        <f ca="1">ROUND(SUM(INDIRECT(ADDRESS(ROW()+(-1), COLUMN()+(1), 1)),INDIRECT(ADDRESS(ROW()+(-2), COLUMN()+(1), 1)),INDIRECT(ADDRESS(ROW()+(-3), COLUMN()+(1), 1)),INDIRECT(ADDRESS(ROW()+(-4), COLUMN()+(1), 1))), 2)</f>
        <v>33.330000</v>
      </c>
      <c r="J12" s="24">
        <f ca="1">ROUND(INDIRECT(ADDRESS(ROW()+(0), COLUMN()+(-3), 1))*INDIRECT(ADDRESS(ROW()+(0), COLUMN()+(-1), 1))/100, 2)</f>
        <v>1.000000</v>
      </c>
      <c r="K12" s="24"/>
    </row>
    <row r="13" spans="1:11" ht="12.00" thickBot="1" customHeight="1">
      <c r="A13" s="6" t="s">
        <v>24</v>
      </c>
      <c r="B13" s="7"/>
      <c r="C13" s="7"/>
      <c r="D13" s="7"/>
      <c r="E13" s="7"/>
      <c r="F13" s="7"/>
      <c r="G13" s="25"/>
      <c r="H13" s="25"/>
      <c r="I13" s="6" t="s">
        <v>25</v>
      </c>
      <c r="J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34.330000</v>
      </c>
      <c r="K13" s="26"/>
    </row>
  </sheetData>
  <mergeCells count="26">
    <mergeCell ref="A1:K1"/>
    <mergeCell ref="A3:C3"/>
    <mergeCell ref="F3:G3"/>
    <mergeCell ref="H3:J3"/>
    <mergeCell ref="A4:K4"/>
    <mergeCell ref="C7:F7"/>
    <mergeCell ref="G7:H7"/>
    <mergeCell ref="J7:K7"/>
    <mergeCell ref="C8:F8"/>
    <mergeCell ref="G8:H8"/>
    <mergeCell ref="J8:K8"/>
    <mergeCell ref="C9:F9"/>
    <mergeCell ref="G9:H9"/>
    <mergeCell ref="J9:K9"/>
    <mergeCell ref="C10:F10"/>
    <mergeCell ref="G10:H10"/>
    <mergeCell ref="J10:K10"/>
    <mergeCell ref="C11:F11"/>
    <mergeCell ref="G11:H11"/>
    <mergeCell ref="J11:K11"/>
    <mergeCell ref="C12:F12"/>
    <mergeCell ref="G12:H12"/>
    <mergeCell ref="J12:K12"/>
    <mergeCell ref="A13:F13"/>
    <mergeCell ref="G13:H13"/>
    <mergeCell ref="J13:K13"/>
  </mergeCells>
  <pageMargins left="0.620079" right="0.472441" top="0.472441" bottom="0.472441" header="0.0" footer="0.0"/>
  <pageSetup paperSize="9" orientation="portrait"/>
  <rowBreaks count="0" manualBreakCount="0">
    </rowBreaks>
</worksheet>
</file>