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<sst xmlns="http://schemas.openxmlformats.org/spreadsheetml/2006/main" count="54" uniqueCount="54">
  <si>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</si>
  <si>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ZVA020</t>
  </si>
  <si>
    <t xml:space="preserve">m²</t>
  </si>
  <si>
    <t xml:space="preserve">Rehabilitació energètica de façana, amb aïllament tèrmic i revestiment exterior de façana ventilada de plaques laminades compactes d'alta pressió (HPL). Sistema "FUNDERMAX".</t>
  </si>
  <si>
    <r>
      <rPr>
        <sz val="8.25"/>
        <color rgb="FF000000"/>
        <rFont val="Arial"/>
        <family val="2"/>
      </rPr>
      <t xml:space="preserve">Rehabilitació energètica de façana. AÏLLAMENT TÈRMIC: panell de llana mineral, segons UNE-EN 13162, de 40 mm d'espessor, revestit per una de les seves cares amb un vel negre, resistència tèrmica 1,25 m²K/W, conductivitat tèrmica 0,032 W/(mK), col·locat a topall, amb fixacions mecàniques sobre façana existent; REVESTIMENT EXTERIOR DE FAÇANA VENTILADA: de plaques laminades compactes d'alta pressió (HPL), Max Exterior "FUNDERMAX", de 4100x1300 mm i 6 mm de gruix, acabat Colour, color a escollir, textura setinada: NT; col·locació en posició vertical, mitjançant el sistema ME08 Remache de fixació vista amb reblons cecs amb DAU núm. 16/197 A, sobre subestructura de suport d'alumini. Inclús cinta autoadhesiva per al segellat de junts entre panells aïllants i tirafons i ancoratges mecànics d'expansió d'acer inoxidable A2, per a la fixació de la subestructura suport. El preu no inclou la preparació de la superfície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</si>
  <si>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</si>
  <si>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</si>
  <si>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</si>
  <si>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</si>
  <si>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</si>
  <si>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</si>
  <si>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</si>
  <si>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mt16lva070b</t>
  </si>
  <si>
    <t xml:space="preserve">m²</t>
  </si>
  <si>
    <t xml:space="preserve">Panell de llana mineral, segons UNE-EN 13162, de 40 mm d'espessor, revestit per una de les seves cares amb un vel negre, resistència tèrmica 1,25 m²K/W, conductivitat tèrmica 0,032 W/(mK), Euroclasse A1 de reacció al foc segons UNE-EN 13501-1, capacitat d'absorció d'aigua a curt termini &lt;=1 kg/m² i factor de resistència a la difusió del vapor d'aigua 1.</t>
  </si>
  <si>
    <t xml:space="preserve">mt16aaa020ab</t>
  </si>
  <si>
    <t xml:space="preserve">U</t>
  </si>
  <si>
    <t xml:space="preserve">Fixació mecànica per plafons aïllants de llana mineral, col·locats directament sobre la superfície suport.</t>
  </si>
  <si>
    <t xml:space="preserve">mt16aaa030</t>
  </si>
  <si>
    <t xml:space="preserve">m</t>
  </si>
  <si>
    <t xml:space="preserve">Cinta autoadhesiva per closa de juntes.</t>
  </si>
  <si>
    <t xml:space="preserve">mt12fmx010cpaa1</t>
  </si>
  <si>
    <t xml:space="preserve">m²</t>
  </si>
  <si>
    <t xml:space="preserve">Placa laminada compacta d'alta pressió (HPL), Max Exterior "FUNDERMAX", de 4100x1300 mm i 6 mm de gruix, acabat Colour, color a escollir, textura setinada: NT, Euroclasse B-s2, d0 de reacció al foc, segons UNE-EN 13501-1, a base de resines termoenduribles de acrilo-poliuretà, reforçada de forma homogènia amb fibres de fusta certificada FSC o PEFC, amb superfície decorativa no melamínica i propietats antigrafiti durant tota la seva vida útil, tipus EDF segons UNE-EN 438-2, amb resistència als rajos ultraviolat no inferior a 4-5 en contrastar amb l'escala de grisos segons UNE-EN 20105-A-02; col·locació mitjançant el sistema ME08 Remache de fixació vista amb reblons cecs, sobre subestructura suport formada per: perfils verticals en T d'alumini, i esquadres de càrrega i esquadres de recolzament d'alumini; reblons cecs d'alumini o acer termolacat per a la fixació del revestiment a la subestructura suport, tirafons d'acer inoxidable A2 i tacs de niló per a la fixació dels perfils al full principal i ancoratges mecànics d'expansió, d'acer inoxidable A2 per a la fixació dels perfils al forjat; i peces especials per a la resolució de punts singulars.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</si>
  <si>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</si>
  <si>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</si>
  <si>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</si>
  <si>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</si>
  <si>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</si>
  <si>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</si>
  <si>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</si>
  <si>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</si>
  <si>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mo052</t>
  </si>
  <si>
    <t xml:space="preserve">h</t>
  </si>
  <si>
    <t xml:space="preserve">Oficial 1ª muntador de sistemes de façanes prefabricades.</t>
  </si>
  <si>
    <t xml:space="preserve">mo099</t>
  </si>
  <si>
    <t xml:space="preserve">h</t>
  </si>
  <si>
    <t xml:space="preserve">Ajudant muntador de sistemes de façanes prefabricades.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</si>
  <si>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</si>
  <si>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</si>
  <si>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</si>
  <si>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</si>
  <si>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13,45€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</si>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</sst>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6.63" customWidth="1"/>
    <col min="5" max="5" width="71.23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1.05</v>
      </c>
      <c r="H10" s="11"/>
      <c r="I10" s="12">
        <v>9.89</v>
      </c>
      <c r="J10" s="12">
        <f ca="1">ROUND(INDIRECT(ADDRESS(ROW()+(0), COLUMN()+(-3), 1))*INDIRECT(ADDRESS(ROW()+(0), COLUMN()+(-1), 1)), 2)</f>
        <v>10.38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4</v>
      </c>
      <c r="H11" s="11"/>
      <c r="I11" s="12">
        <v>0.2</v>
      </c>
      <c r="J11" s="12">
        <f ca="1">ROUND(INDIRECT(ADDRESS(ROW()+(0), COLUMN()+(-3), 1))*INDIRECT(ADDRESS(ROW()+(0), COLUMN()+(-1), 1)), 2)</f>
        <v>0.8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0.44</v>
      </c>
      <c r="H12" s="11"/>
      <c r="I12" s="12">
        <v>0.3</v>
      </c>
      <c r="J12" s="12">
        <f ca="1">ROUND(INDIRECT(ADDRESS(ROW()+(0), COLUMN()+(-3), 1))*INDIRECT(ADDRESS(ROW()+(0), COLUMN()+(-1), 1)), 2)</f>
        <v>0.13</v>
      </c>
    </row>
    <row r="13" spans="1:10" ht="150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1</v>
      </c>
      <c r="H13" s="13"/>
      <c r="I13" s="14">
        <v>86</v>
      </c>
      <c r="J13" s="14">
        <f ca="1">ROUND(INDIRECT(ADDRESS(ROW()+(0), COLUMN()+(-3), 1))*INDIRECT(ADDRESS(ROW()+(0), COLUMN()+(-1), 1)), 2)</f>
        <v>86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97.31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0.166</v>
      </c>
      <c r="H16" s="11"/>
      <c r="I16" s="12">
        <v>29.34</v>
      </c>
      <c r="J16" s="12">
        <f ca="1">ROUND(INDIRECT(ADDRESS(ROW()+(0), COLUMN()+(-3), 1))*INDIRECT(ADDRESS(ROW()+(0), COLUMN()+(-1), 1)), 2)</f>
        <v>4.87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1">
        <v>0.166</v>
      </c>
      <c r="H17" s="11"/>
      <c r="I17" s="12">
        <v>25.28</v>
      </c>
      <c r="J17" s="12">
        <f ca="1">ROUND(INDIRECT(ADDRESS(ROW()+(0), COLUMN()+(-3), 1))*INDIRECT(ADDRESS(ROW()+(0), COLUMN()+(-1), 1)), 2)</f>
        <v>4.2</v>
      </c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1">
        <v>1.117</v>
      </c>
      <c r="H18" s="11"/>
      <c r="I18" s="12">
        <v>29.34</v>
      </c>
      <c r="J18" s="12">
        <f ca="1">ROUND(INDIRECT(ADDRESS(ROW()+(0), COLUMN()+(-3), 1))*INDIRECT(ADDRESS(ROW()+(0), COLUMN()+(-1), 1)), 2)</f>
        <v>32.77</v>
      </c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3">
        <v>1.117</v>
      </c>
      <c r="H19" s="13"/>
      <c r="I19" s="14">
        <v>25.28</v>
      </c>
      <c r="J19" s="14">
        <f ca="1">ROUND(INDIRECT(ADDRESS(ROW()+(0), COLUMN()+(-3), 1))*INDIRECT(ADDRESS(ROW()+(0), COLUMN()+(-1), 1)), 2)</f>
        <v>28.24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1))), 2)</f>
        <v>70.08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19"/>
      <c r="D22" s="20" t="s">
        <v>40</v>
      </c>
      <c r="E22" s="19" t="s">
        <v>41</v>
      </c>
      <c r="F22" s="19"/>
      <c r="G22" s="13">
        <v>3</v>
      </c>
      <c r="H22" s="13"/>
      <c r="I22" s="14">
        <f ca="1">ROUND(SUM(INDIRECT(ADDRESS(ROW()+(-2), COLUMN()+(1), 1)),INDIRECT(ADDRESS(ROW()+(-8), COLUMN()+(1), 1))), 2)</f>
        <v>167.39</v>
      </c>
      <c r="J22" s="14">
        <f ca="1">ROUND(INDIRECT(ADDRESS(ROW()+(0), COLUMN()+(-3), 1))*INDIRECT(ADDRESS(ROW()+(0), COLUMN()+(-1), 1))/100, 2)</f>
        <v>5.02</v>
      </c>
    </row>
    <row r="23" spans="1:10" ht="13.50" thickBot="1" customHeight="1">
      <c r="A23" s="21" t="s">
        <v>42</v>
      </c>
      <c r="B23" s="21"/>
      <c r="C23" s="21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1)),INDIRECT(ADDRESS(ROW()+(-9), COLUMN()+(0), 1))), 2)</f>
        <v>172.41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1.07202e+006</v>
      </c>
      <c r="G27" s="29"/>
      <c r="H27" s="29">
        <v>1.07202e+006</v>
      </c>
      <c r="I27" s="29"/>
      <c r="J27" s="29" t="s">
        <v>49</v>
      </c>
    </row>
    <row r="28" spans="1:10" ht="24.0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52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8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I20"/>
    <mergeCell ref="A21:C21"/>
    <mergeCell ref="E21:H21"/>
    <mergeCell ref="A22:C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