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ull 1" sheetId="1" r:id="rId1"/>
  </sheets>
  <calcPr calcId="124519"/>
</workbook>
</file>

<file path=xl/sharedStrings.xml><?xml version="1.0" encoding="utf-8"?>
<sst xmlns="http://schemas.openxmlformats.org/spreadsheetml/2006/main" count="54" uniqueCount="54">
  <si>
    <t xml:space="preserve"/>
  </si>
  <si>
    <t xml:space="preserve">ZVA020</t>
  </si>
  <si>
    <t xml:space="preserve">m²</t>
  </si>
  <si>
    <t xml:space="preserve">Rehabilitació energètica de façana, amb aïllament tèrmic i revestiment exterior de façana ventilada de plaques laminades compactes d'alta pressió (HPL). Sistema "FUNDERMAX".</t>
  </si>
  <si>
    <r>
      <rPr>
        <sz val="8.25"/>
        <color rgb="FF000000"/>
        <rFont val="Arial"/>
        <family val="2"/>
      </rPr>
      <t xml:space="preserve">Rehabilitació energètica de façana. AÏLLAMENT TÈRMIC: panell de llana mineral, segons UNE-EN 13162, de 40 mm d'espessor, revestit per una de les seves cares amb un vel negre, resistència tèrmica 1,25 m²K/W, conductivitat tèrmica 0,032 W/(mK), col·locat a topall, amb fixacions mecàniques sobre façana existent; REVESTIMENT EXTERIOR DE FAÇANA VENTILADA: de plaques laminades compactes d'alta pressió (HPL), Max Exterior "FUNDERMAX", de 4100x1300 mm i 6 mm de gruix, acabat Colour, color a escollir, textura setinada: NT; col·locació en posició vertical, mitjançant el sistema ME08 Remache de fixació vista amb reblons cecs amb DAU núm. 16/197 A, sobre subestructura de suport d'alumini. Inclús cinta autoadhesiva per al segellat de junts entre panells aïllants i tirafons i ancoratges mecànics d'expansió d'acer inoxidable A2, per a la fixació de la subestructura suport. El preu no inclou la preparació de la superfície suport.</t>
    </r>
    <r>
      <rPr>
        <sz val="8.25"/>
        <color rgb="FF000000"/>
        <rFont val="Arial"/>
        <family val="2"/>
      </rPr>
      <t xml:space="preserve">
</t>
    </r>
  </si>
  <si>
    <t xml:space="preserve">Codi</t>
  </si>
  <si>
    <t xml:space="preserve">Unitat</t>
  </si>
  <si>
    <t xml:space="preserve">Descripció</t>
  </si>
  <si>
    <t xml:space="preserve">Rendiment</t>
  </si>
  <si>
    <r>
      <rPr>
        <b/>
        <sz val="8.25"/>
        <color rgb="FF000000"/>
        <rFont val="Arial"/>
        <family val="2"/>
      </rPr>
      <t xml:space="preserve">Preu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</t>
    </r>
  </si>
  <si>
    <t xml:space="preserve">Import</t>
  </si>
  <si>
    <t xml:space="preserve">Materials</t>
  </si>
  <si>
    <t xml:space="preserve">mt16lva070b</t>
  </si>
  <si>
    <t xml:space="preserve">m²</t>
  </si>
  <si>
    <t xml:space="preserve">Panell de llana mineral, segons UNE-EN 13162, de 40 mm d'espessor, revestit per una de les seves cares amb un vel negre, resistència tèrmica 1,25 m²K/W, conductivitat tèrmica 0,032 W/(mK), Euroclasse A1 de reacció al foc segons UNE-EN 13501-1, capacitat d'absorció d'aigua a curt termini &lt;=1 kg/m² i factor de resistència a la difusió del vapor d'aigua 1.</t>
  </si>
  <si>
    <t xml:space="preserve">mt16aaa020ab</t>
  </si>
  <si>
    <t xml:space="preserve">U</t>
  </si>
  <si>
    <t xml:space="preserve">Fixació mecànica per plafons aïllants de llana mineral, col·locats directament sobre la superfície suport.</t>
  </si>
  <si>
    <t xml:space="preserve">mt16aaa030</t>
  </si>
  <si>
    <t xml:space="preserve">m</t>
  </si>
  <si>
    <t xml:space="preserve">Cinta autoadhesiva per closa de juntes.</t>
  </si>
  <si>
    <t xml:space="preserve">mt12fmx010cpaa1</t>
  </si>
  <si>
    <t xml:space="preserve">m²</t>
  </si>
  <si>
    <t xml:space="preserve">Placa laminada compacta d'alta pressió (HPL), Max Exterior "FUNDERMAX", de 4100x1300 mm i 6 mm de gruix, acabat Colour, color a escollir, textura setinada: NT, Euroclasse B-s2, d0 de reacció al foc, segons UNE-EN 13501-1, a base de resines termoenduribles de acrilo-poliuretà, reforçada de forma homogènia amb fibres de fusta certificada FSC o PEFC, amb superfície decorativa no melamínica i propietats antigrafiti durant tota la seva vida útil, tipus EDF segons UNE-EN 438-2, amb resistència als rajos ultraviolat no inferior a 4-5 en contrastar amb l'escala de grisos segons UNE-EN 20105-A-02; col·locació mitjançant el sistema ME08 Remache de fixació vista amb reblons cecs, sobre subestructura suport formada per: perfils verticals en T d'alumini, i esquadres de càrrega i esquadres de recolzament d'alumini; reblons cecs d'alumini o acer termolacat per a la fixació del revestiment a la subestructura suport, tirafons d'acer inoxidable A2 i tacs de niló per a la fixació dels perfils al full principal i ancoratges mecànics d'expansió, d'acer inoxidable A2 per a la fixació dels perfils al forjat; i peces especials per a la resolució de punts singulars.</t>
  </si>
  <si>
    <t xml:space="preserve">Subtotal materials:</t>
  </si>
  <si>
    <t xml:space="preserve">Mà d'obra</t>
  </si>
  <si>
    <t xml:space="preserve">mo054</t>
  </si>
  <si>
    <t xml:space="preserve">h</t>
  </si>
  <si>
    <t xml:space="preserve">Oficial 1ª muntador d'aïllaments.</t>
  </si>
  <si>
    <t xml:space="preserve">mo101</t>
  </si>
  <si>
    <t xml:space="preserve">h</t>
  </si>
  <si>
    <t xml:space="preserve">Ajudant muntador d'aïllaments.</t>
  </si>
  <si>
    <t xml:space="preserve">mo052</t>
  </si>
  <si>
    <t xml:space="preserve">h</t>
  </si>
  <si>
    <t xml:space="preserve">Oficial 1ª muntador de sistemes de façanes prefabricades.</t>
  </si>
  <si>
    <t xml:space="preserve">mo099</t>
  </si>
  <si>
    <t xml:space="preserve">h</t>
  </si>
  <si>
    <t xml:space="preserve">Ajudant muntador de sistemes de façanes prefabricades.</t>
  </si>
  <si>
    <t xml:space="preserve">Subtotal mà d'obra:</t>
  </si>
  <si>
    <t xml:space="preserve">Costos directes complementaris</t>
  </si>
  <si>
    <t xml:space="preserve">%</t>
  </si>
  <si>
    <t xml:space="preserve">Costos directes complementaris</t>
  </si>
  <si>
    <t xml:space="preserve">Cost de manteniment decennal: 13,45€ en els primers 10 anys.</t>
  </si>
  <si>
    <r>
      <rPr>
        <b/>
        <sz val="8.25"/>
        <color rgb="FF000000"/>
        <rFont val="Arial"/>
        <family val="2"/>
      </rPr>
      <t xml:space="preserve">Costos directes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</si>
  <si>
    <t xml:space="preserve">Referència i títol de la norma</t>
  </si>
  <si>
    <r>
      <rPr>
        <sz val="8.25"/>
        <color rgb="FF000000"/>
        <rFont val="Arial"/>
        <family val="2"/>
      </rPr>
      <t xml:space="preserve">Aplicabilitat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</si>
  <si>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Obligatorietat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</si>
  <si>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</si>
  <si>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13162:2012+A1:2015</t>
  </si>
  <si>
    <t xml:space="preserve">1/3/4</t>
  </si>
  <si>
    <t xml:space="preserve">Productos aislantes térmicos para aplicaciones en la edificación. Productos manufacturados de lana mineral (MW). Especificación.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</si>
  <si>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d'aplicabilitat de la norma harmonitzada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</si>
  <si>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en què finalitza el període de coexistència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</si>
  <si>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d'avaluació i verificació de la constància de les prestacions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</si>
</sst>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32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8" xfId="0" applyFont="1" applyAlignment="1">
      <alignment horizontal="left" vertical="center" wrapText="1"/>
    </xf>
    <xf numFmtId="0" fontId="0" fillId="0" borderId="8" xfId="0" applyFont="1" applyAlignment="1">
      <alignment horizontal="center" vertical="center" wrapText="1"/>
    </xf>
    <xf numFmtId="0" fontId="0" fillId="0" borderId="9" xfId="0" applyFont="1" applyAlignment="1">
      <alignment horizontal="left" vertical="center" wrapText="1"/>
    </xf>
    <xf numFmtId="0" fontId="0" fillId="0" borderId="9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33" customWidth="1"/>
    <col min="2" max="2" width="6.29" customWidth="1"/>
    <col min="3" max="3" width="1.87" customWidth="1"/>
    <col min="4" max="4" width="6.63" customWidth="1"/>
    <col min="5" max="5" width="71.23" customWidth="1"/>
    <col min="6" max="6" width="1.19" customWidth="1"/>
    <col min="7" max="7" width="10.71" customWidth="1"/>
    <col min="8" max="8" width="2.55" customWidth="1"/>
    <col min="9" max="9" width="10.71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24.0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87.0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6"/>
      <c r="G8" s="7" t="s">
        <v>8</v>
      </c>
      <c r="H8" s="7"/>
      <c r="I8" s="7" t="s">
        <v>9</v>
      </c>
      <c r="J8" s="7" t="s">
        <v>10</v>
      </c>
    </row>
    <row r="9" spans="1:10" ht="13.50" thickBot="1" customHeight="1">
      <c r="A9" s="8">
        <v>1</v>
      </c>
      <c r="B9" s="8"/>
      <c r="C9" s="8"/>
      <c r="D9" s="8"/>
      <c r="E9" s="9" t="s">
        <v>11</v>
      </c>
      <c r="F9" s="9"/>
      <c r="G9" s="9"/>
      <c r="H9" s="9"/>
      <c r="I9" s="8"/>
      <c r="J9" s="8"/>
    </row>
    <row r="10" spans="1:10" ht="55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"/>
      <c r="G10" s="11">
        <v>1.05</v>
      </c>
      <c r="H10" s="11"/>
      <c r="I10" s="12">
        <v>9.89</v>
      </c>
      <c r="J10" s="12">
        <f ca="1">ROUND(INDIRECT(ADDRESS(ROW()+(0), COLUMN()+(-3), 1))*INDIRECT(ADDRESS(ROW()+(0), COLUMN()+(-1), 1)), 2)</f>
        <v>10.38</v>
      </c>
    </row>
    <row r="11" spans="1:10" ht="24.0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"/>
      <c r="G11" s="11">
        <v>4</v>
      </c>
      <c r="H11" s="11"/>
      <c r="I11" s="12">
        <v>0.2</v>
      </c>
      <c r="J11" s="12">
        <f ca="1">ROUND(INDIRECT(ADDRESS(ROW()+(0), COLUMN()+(-3), 1))*INDIRECT(ADDRESS(ROW()+(0), COLUMN()+(-1), 1)), 2)</f>
        <v>0.8</v>
      </c>
    </row>
    <row r="12" spans="1:10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"/>
      <c r="G12" s="11">
        <v>0.44</v>
      </c>
      <c r="H12" s="11"/>
      <c r="I12" s="12">
        <v>0.3</v>
      </c>
      <c r="J12" s="12">
        <f ca="1">ROUND(INDIRECT(ADDRESS(ROW()+(0), COLUMN()+(-3), 1))*INDIRECT(ADDRESS(ROW()+(0), COLUMN()+(-1), 1)), 2)</f>
        <v>0.13</v>
      </c>
    </row>
    <row r="13" spans="1:10" ht="150.0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"/>
      <c r="G13" s="13">
        <v>1</v>
      </c>
      <c r="H13" s="13"/>
      <c r="I13" s="14">
        <v>86</v>
      </c>
      <c r="J13" s="14">
        <f ca="1">ROUND(INDIRECT(ADDRESS(ROW()+(0), COLUMN()+(-3), 1))*INDIRECT(ADDRESS(ROW()+(0), COLUMN()+(-1), 1)), 2)</f>
        <v>86</v>
      </c>
    </row>
    <row r="14" spans="1:10" ht="13.50" thickBot="1" customHeight="1">
      <c r="A14" s="15"/>
      <c r="B14" s="15"/>
      <c r="C14" s="15"/>
      <c r="D14" s="15"/>
      <c r="E14" s="15"/>
      <c r="F14" s="15"/>
      <c r="G14" s="9" t="s">
        <v>24</v>
      </c>
      <c r="H14" s="9"/>
      <c r="I14" s="9"/>
      <c r="J14" s="17">
        <f ca="1">ROUND(SUM(INDIRECT(ADDRESS(ROW()+(-1), COLUMN()+(0), 1)),INDIRECT(ADDRESS(ROW()+(-2), COLUMN()+(0), 1)),INDIRECT(ADDRESS(ROW()+(-3), COLUMN()+(0), 1)),INDIRECT(ADDRESS(ROW()+(-4), COLUMN()+(0), 1))), 2)</f>
        <v>97.31</v>
      </c>
    </row>
    <row r="15" spans="1:10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8"/>
      <c r="H15" s="18"/>
      <c r="I15" s="15"/>
      <c r="J15" s="15"/>
    </row>
    <row r="16" spans="1:10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"/>
      <c r="G16" s="11">
        <v>0.166</v>
      </c>
      <c r="H16" s="11"/>
      <c r="I16" s="12">
        <v>29.34</v>
      </c>
      <c r="J16" s="12">
        <f ca="1">ROUND(INDIRECT(ADDRESS(ROW()+(0), COLUMN()+(-3), 1))*INDIRECT(ADDRESS(ROW()+(0), COLUMN()+(-1), 1)), 2)</f>
        <v>4.87</v>
      </c>
    </row>
    <row r="17" spans="1:10" ht="13.50" thickBot="1" customHeight="1">
      <c r="A17" s="1" t="s">
        <v>29</v>
      </c>
      <c r="B17" s="1"/>
      <c r="C17" s="1"/>
      <c r="D17" s="10" t="s">
        <v>30</v>
      </c>
      <c r="E17" s="1" t="s">
        <v>31</v>
      </c>
      <c r="F17" s="1"/>
      <c r="G17" s="11">
        <v>0.166</v>
      </c>
      <c r="H17" s="11"/>
      <c r="I17" s="12">
        <v>25.28</v>
      </c>
      <c r="J17" s="12">
        <f ca="1">ROUND(INDIRECT(ADDRESS(ROW()+(0), COLUMN()+(-3), 1))*INDIRECT(ADDRESS(ROW()+(0), COLUMN()+(-1), 1)), 2)</f>
        <v>4.2</v>
      </c>
    </row>
    <row r="18" spans="1:10" ht="13.50" thickBot="1" customHeight="1">
      <c r="A18" s="1" t="s">
        <v>32</v>
      </c>
      <c r="B18" s="1"/>
      <c r="C18" s="1"/>
      <c r="D18" s="10" t="s">
        <v>33</v>
      </c>
      <c r="E18" s="1" t="s">
        <v>34</v>
      </c>
      <c r="F18" s="1"/>
      <c r="G18" s="11">
        <v>1.117</v>
      </c>
      <c r="H18" s="11"/>
      <c r="I18" s="12">
        <v>29.34</v>
      </c>
      <c r="J18" s="12">
        <f ca="1">ROUND(INDIRECT(ADDRESS(ROW()+(0), COLUMN()+(-3), 1))*INDIRECT(ADDRESS(ROW()+(0), COLUMN()+(-1), 1)), 2)</f>
        <v>32.77</v>
      </c>
    </row>
    <row r="19" spans="1:10" ht="13.50" thickBot="1" customHeight="1">
      <c r="A19" s="1" t="s">
        <v>35</v>
      </c>
      <c r="B19" s="1"/>
      <c r="C19" s="1"/>
      <c r="D19" s="10" t="s">
        <v>36</v>
      </c>
      <c r="E19" s="1" t="s">
        <v>37</v>
      </c>
      <c r="F19" s="1"/>
      <c r="G19" s="13">
        <v>1.117</v>
      </c>
      <c r="H19" s="13"/>
      <c r="I19" s="14">
        <v>25.28</v>
      </c>
      <c r="J19" s="14">
        <f ca="1">ROUND(INDIRECT(ADDRESS(ROW()+(0), COLUMN()+(-3), 1))*INDIRECT(ADDRESS(ROW()+(0), COLUMN()+(-1), 1)), 2)</f>
        <v>28.24</v>
      </c>
    </row>
    <row r="20" spans="1:10" ht="13.50" thickBot="1" customHeight="1">
      <c r="A20" s="15"/>
      <c r="B20" s="15"/>
      <c r="C20" s="15"/>
      <c r="D20" s="15"/>
      <c r="E20" s="15"/>
      <c r="F20" s="15"/>
      <c r="G20" s="9" t="s">
        <v>38</v>
      </c>
      <c r="H20" s="9"/>
      <c r="I20" s="9"/>
      <c r="J20" s="17">
        <f ca="1">ROUND(SUM(INDIRECT(ADDRESS(ROW()+(-1), COLUMN()+(0), 1)),INDIRECT(ADDRESS(ROW()+(-2), COLUMN()+(0), 1)),INDIRECT(ADDRESS(ROW()+(-3), COLUMN()+(0), 1)),INDIRECT(ADDRESS(ROW()+(-4), COLUMN()+(0), 1))), 2)</f>
        <v>70.08</v>
      </c>
    </row>
    <row r="21" spans="1:10" ht="13.50" thickBot="1" customHeight="1">
      <c r="A21" s="15">
        <v>3</v>
      </c>
      <c r="B21" s="15"/>
      <c r="C21" s="15"/>
      <c r="D21" s="15"/>
      <c r="E21" s="18" t="s">
        <v>39</v>
      </c>
      <c r="F21" s="18"/>
      <c r="G21" s="18"/>
      <c r="H21" s="18"/>
      <c r="I21" s="15"/>
      <c r="J21" s="15"/>
    </row>
    <row r="22" spans="1:10" ht="13.50" thickBot="1" customHeight="1">
      <c r="A22" s="19"/>
      <c r="B22" s="19"/>
      <c r="C22" s="19"/>
      <c r="D22" s="20" t="s">
        <v>40</v>
      </c>
      <c r="E22" s="19" t="s">
        <v>41</v>
      </c>
      <c r="F22" s="19"/>
      <c r="G22" s="13">
        <v>3</v>
      </c>
      <c r="H22" s="13"/>
      <c r="I22" s="14">
        <f ca="1">ROUND(SUM(INDIRECT(ADDRESS(ROW()+(-2), COLUMN()+(1), 1)),INDIRECT(ADDRESS(ROW()+(-8), COLUMN()+(1), 1))), 2)</f>
        <v>167.39</v>
      </c>
      <c r="J22" s="14">
        <f ca="1">ROUND(INDIRECT(ADDRESS(ROW()+(0), COLUMN()+(-3), 1))*INDIRECT(ADDRESS(ROW()+(0), COLUMN()+(-1), 1))/100, 2)</f>
        <v>5.02</v>
      </c>
    </row>
    <row r="23" spans="1:10" ht="13.50" thickBot="1" customHeight="1">
      <c r="A23" s="21" t="s">
        <v>42</v>
      </c>
      <c r="B23" s="21"/>
      <c r="C23" s="21"/>
      <c r="D23" s="22"/>
      <c r="E23" s="23"/>
      <c r="F23" s="23"/>
      <c r="G23" s="24" t="s">
        <v>43</v>
      </c>
      <c r="H23" s="24"/>
      <c r="I23" s="25"/>
      <c r="J23" s="26">
        <f ca="1">ROUND(SUM(INDIRECT(ADDRESS(ROW()+(-1), COLUMN()+(0), 1)),INDIRECT(ADDRESS(ROW()+(-3), COLUMN()+(0), 1)),INDIRECT(ADDRESS(ROW()+(-9), COLUMN()+(0), 1))), 2)</f>
        <v>172.41</v>
      </c>
    </row>
    <row r="26" spans="1:10" ht="13.50" thickBot="1" customHeight="1">
      <c r="A26" s="27" t="s">
        <v>44</v>
      </c>
      <c r="B26" s="27"/>
      <c r="C26" s="27"/>
      <c r="D26" s="27"/>
      <c r="E26" s="27"/>
      <c r="F26" s="27" t="s">
        <v>45</v>
      </c>
      <c r="G26" s="27"/>
      <c r="H26" s="27" t="s">
        <v>46</v>
      </c>
      <c r="I26" s="27"/>
      <c r="J26" s="27" t="s">
        <v>47</v>
      </c>
    </row>
    <row r="27" spans="1:10" ht="13.50" thickBot="1" customHeight="1">
      <c r="A27" s="28" t="s">
        <v>48</v>
      </c>
      <c r="B27" s="28"/>
      <c r="C27" s="28"/>
      <c r="D27" s="28"/>
      <c r="E27" s="28"/>
      <c r="F27" s="29">
        <v>1.07202e+006</v>
      </c>
      <c r="G27" s="29"/>
      <c r="H27" s="29">
        <v>1.07202e+006</v>
      </c>
      <c r="I27" s="29"/>
      <c r="J27" s="29" t="s">
        <v>49</v>
      </c>
    </row>
    <row r="28" spans="1:10" ht="24.00" thickBot="1" customHeight="1">
      <c r="A28" s="30" t="s">
        <v>50</v>
      </c>
      <c r="B28" s="30"/>
      <c r="C28" s="30"/>
      <c r="D28" s="30"/>
      <c r="E28" s="30"/>
      <c r="F28" s="31"/>
      <c r="G28" s="31"/>
      <c r="H28" s="31"/>
      <c r="I28" s="31"/>
      <c r="J28" s="31"/>
    </row>
    <row r="31" spans="1:1" ht="33.75" thickBot="1" customHeight="1">
      <c r="A31" s="1" t="s">
        <v>51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52</v>
      </c>
      <c r="B32" s="1"/>
      <c r="C32" s="1"/>
      <c r="D32" s="1"/>
      <c r="E32" s="1"/>
      <c r="F32" s="1"/>
      <c r="G32" s="1"/>
      <c r="H32" s="1"/>
      <c r="I32" s="1"/>
      <c r="J32" s="1"/>
    </row>
    <row r="33" spans="1:1" ht="33.75" thickBot="1" customHeight="1">
      <c r="A33" s="1" t="s">
        <v>53</v>
      </c>
      <c r="B33" s="1"/>
      <c r="C33" s="1"/>
      <c r="D33" s="1"/>
      <c r="E33" s="1"/>
      <c r="F33" s="1"/>
      <c r="G33" s="1"/>
      <c r="H33" s="1"/>
      <c r="I33" s="1"/>
      <c r="J33" s="1"/>
    </row>
  </sheetData>
  <mergeCells count="58">
    <mergeCell ref="A1:J1"/>
    <mergeCell ref="C3:J3"/>
    <mergeCell ref="A5:J5"/>
    <mergeCell ref="A8:C8"/>
    <mergeCell ref="E8:F8"/>
    <mergeCell ref="G8:H8"/>
    <mergeCell ref="A9:C9"/>
    <mergeCell ref="E9:H9"/>
    <mergeCell ref="A10:C10"/>
    <mergeCell ref="E10:F10"/>
    <mergeCell ref="G10:H10"/>
    <mergeCell ref="A11:C11"/>
    <mergeCell ref="E11:F11"/>
    <mergeCell ref="G11:H11"/>
    <mergeCell ref="A12:C12"/>
    <mergeCell ref="E12:F12"/>
    <mergeCell ref="G12:H12"/>
    <mergeCell ref="A13:C13"/>
    <mergeCell ref="E13:F13"/>
    <mergeCell ref="G13:H13"/>
    <mergeCell ref="A14:C14"/>
    <mergeCell ref="E14:F14"/>
    <mergeCell ref="G14:I14"/>
    <mergeCell ref="A15:C15"/>
    <mergeCell ref="E15:H15"/>
    <mergeCell ref="A16:C16"/>
    <mergeCell ref="E16:F16"/>
    <mergeCell ref="G16:H16"/>
    <mergeCell ref="A17:C17"/>
    <mergeCell ref="E17:F17"/>
    <mergeCell ref="G17:H17"/>
    <mergeCell ref="A18:C18"/>
    <mergeCell ref="E18:F18"/>
    <mergeCell ref="G18:H18"/>
    <mergeCell ref="A19:C19"/>
    <mergeCell ref="E19:F19"/>
    <mergeCell ref="G19:H19"/>
    <mergeCell ref="A20:C20"/>
    <mergeCell ref="E20:F20"/>
    <mergeCell ref="G20:I20"/>
    <mergeCell ref="A21:C21"/>
    <mergeCell ref="E21:H21"/>
    <mergeCell ref="A22:C22"/>
    <mergeCell ref="E22:F22"/>
    <mergeCell ref="G22:H22"/>
    <mergeCell ref="A23:F23"/>
    <mergeCell ref="G23:I23"/>
    <mergeCell ref="A26:E26"/>
    <mergeCell ref="F26:G26"/>
    <mergeCell ref="H26:I26"/>
    <mergeCell ref="A27:E27"/>
    <mergeCell ref="F27:G28"/>
    <mergeCell ref="H27:I28"/>
    <mergeCell ref="J27:J28"/>
    <mergeCell ref="A28:E28"/>
    <mergeCell ref="A31:J31"/>
    <mergeCell ref="A32:J32"/>
    <mergeCell ref="A33:J33"/>
  </mergeCells>
  <pageMargins left="0.147638" right="0.147638" top="0.206693" bottom="0.206693" header="0.0" footer="0.0"/>
  <pageSetup paperSize="9" orientation="portrait"/>
  <rowBreaks count="0" manualBreakCount="0">
    </rowBreaks>
</worksheet>
</file>