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<sst xmlns="http://schemas.openxmlformats.org/spreadsheetml/2006/main" count="44" uniqueCount="44">
  <si>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</si>
  <si>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ZTB010</t>
  </si>
  <si>
    <t xml:space="preserve">Ut</t>
  </si>
  <si>
    <t xml:space="preserve">Substitució de caldera de calefacció per caldera de biomassa "HERZ", per a la combustió d'estelles de fusta.</t>
  </si>
  <si>
    <r>
      <rPr>
        <sz val="7.80"/>
        <color rgb="FF000000"/>
        <rFont val="Arial"/>
        <family val="2"/>
      </rPr>
      <t xml:space="preserve">Rehabilitació energètica d'edifici mitjançant la substitució de la caldera o grup tèrmic existent, de </t>
    </r>
    <r>
      <rPr>
        <b/>
        <sz val="7.80"/>
        <color rgb="FF000000"/>
        <rFont val="Arial"/>
        <family val="2"/>
      </rPr>
      <t xml:space="preserve">30</t>
    </r>
    <r>
      <rPr>
        <sz val="7.80"/>
        <color rgb="FF000000"/>
        <rFont val="Arial"/>
        <family val="2"/>
      </rPr>
      <t xml:space="preserve"> kW de potència calorífica, per </t>
    </r>
    <r>
      <rPr>
        <b/>
        <sz val="7.80"/>
        <color rgb="FF000000"/>
        <rFont val="Arial"/>
        <family val="2"/>
      </rPr>
      <t xml:space="preserve">caldera per a la combustió d'estelles, potència nominal de 54 a 220 kW, model Biomatic 220 BioControl "HERZ"</t>
    </r>
    <r>
      <rPr>
        <sz val="7.80"/>
        <color rgb="FF000000"/>
        <rFont val="Arial"/>
        <family val="2"/>
      </rPr>
      <t xml:space="preserve">, amb sistema d'alimentació d'estelles, per a caldera de biomassa sèrie </t>
    </r>
    <r>
      <rPr>
        <b/>
        <sz val="7.80"/>
        <color rgb="FF000000"/>
        <rFont val="Arial"/>
        <family val="2"/>
      </rPr>
      <t xml:space="preserve">Biomatic BioControl</t>
    </r>
    <r>
      <rPr>
        <sz val="7.80"/>
        <color rgb="FF000000"/>
        <rFont val="Arial"/>
        <family val="2"/>
      </rPr>
      <t xml:space="preserve">, compost per </t>
    </r>
    <r>
      <rPr>
        <b/>
        <sz val="7.80"/>
        <color rgb="FF000000"/>
        <rFont val="Arial"/>
        <family val="2"/>
      </rPr>
      <t xml:space="preserve">extractor rotatiu per a estelles, format per disc rotatori, de 4 m de diàmetre, amb lamel·les, motor per a alimentació trifàsica a 400 V, transportador helicoïdal sense fi de 2 m de longitud i 1 m de transportador helicoïdal sense fi tancat, amb xapa d'acer en "U",</t>
    </r>
    <r>
      <rPr>
        <sz val="7.80"/>
        <color rgb="FF000000"/>
        <rFont val="Arial"/>
        <family val="2"/>
      </rPr>
      <t xml:space="preserve"> </t>
    </r>
    <r>
      <rPr>
        <b/>
        <sz val="7.80"/>
        <color rgb="FF000000"/>
        <rFont val="Arial"/>
        <family val="2"/>
      </rPr>
      <t xml:space="preserve">i conducte per a l'evacuació dels productes de la combustió, que enllaça la caldera amb la xemeneia existent</t>
    </r>
    <r>
      <rPr>
        <sz val="7.80"/>
        <color rgb="FF000000"/>
        <rFont val="Arial"/>
        <family val="2"/>
      </rPr>
      <t xml:space="preserve">, previ desmuntatge de la caldera o grup tèrmic amb mitjans manuals i mecànics i càrrega mecànica del material desmuntat sobre camió o contenidor.</t>
    </r>
  </si>
  <si>
    <t xml:space="preserve">Descompost</t>
  </si>
  <si>
    <t xml:space="preserve">Ud</t>
  </si>
  <si>
    <t xml:space="preserve">Descomposició</t>
  </si>
  <si>
    <t xml:space="preserve">Rend.</t>
  </si>
  <si>
    <t xml:space="preserve">p.s.</t>
  </si>
  <si>
    <t xml:space="preserve">Preu partida</t>
  </si>
  <si>
    <t xml:space="preserve">mt38cbh010gg</t>
  </si>
  <si>
    <t xml:space="preserve">Ut</t>
  </si>
  <si>
    <t xml:space="preserve">Caldera per a la combustió d'estelles, potència nominal de 54 a 220 kW, model Biomatic 220 BioControl "HERZ", amb cos d'acer soldat i assajat a pressió, de 1803x1066x1948 mm, aïllament interior de 80 mm d'espessor, càmera de combustió amb sistema automàtic de neteja del cremador mitjançant plat vibratori, intercanviador de calor de tubs verticals amb mecanisme de neteja automàtica, sistema de recollida i extracció de cendres del mòdul de combustió, sistema motoritzat amb cinta de recollida automàtica i dipòsit amb capacitat de 240 l, control de la combustió mitjançant sonda Lambda integrada, sistema de comandament integrat BioControl 3000, per al control de l'acumulador de A.C.S. i d'el dipòsit d'inèrcia.</t>
  </si>
  <si>
    <t xml:space="preserve">mt38cbh015f</t>
  </si>
  <si>
    <t xml:space="preserve">Ut</t>
  </si>
  <si>
    <t xml:space="preserve">Sistema de depuració de gasos procedents de la combustió, amb aïllament incorporat, format per diversos ciclons axials connectats en paral·lel, amb connexions antivibració, per a caldera de biomassa Biomatic BioControl "HERZ".</t>
  </si>
  <si>
    <t xml:space="preserve">mt38cbh085q</t>
  </si>
  <si>
    <t xml:space="preserve">Ut</t>
  </si>
  <si>
    <t xml:space="preserve">Sistema d'elevació de la temperatura de retorn per sobre de 55°C, compost per vàlvula reguladora i bomba de circulació model TOP S40/10, per evitar condensacions i deposicions de sutge a l'interior de la caldera, "HERZ".</t>
  </si>
  <si>
    <t xml:space="preserve">mt38cbh100i</t>
  </si>
  <si>
    <t xml:space="preserve">Ut</t>
  </si>
  <si>
    <t xml:space="preserve">Posada en marxa i formació en el maneig de caldera de biomassa Biomatic BioControl "HERZ".</t>
  </si>
  <si>
    <t xml:space="preserve">mt38cbh050f</t>
  </si>
  <si>
    <t xml:space="preserve">Ut</t>
  </si>
  <si>
    <t xml:space="preserve">Extractor rotatiu per a estelles, format per disc rotatori, de 4 m de diàmetre, amb lamel·les, motor per a alimentació trifàsica a 400 V, transportador helicoïdal sense fi de 2 m de longitud i 1 m de transportador helicoïdal sense fi tancat, amb xapa d'acer en "U", per a sistema d'alimentació de caldera de biomassa Biomatic BioControl "HERZ".</t>
  </si>
  <si>
    <t xml:space="preserve">mq04cag010a</t>
  </si>
  <si>
    <t xml:space="preserve">h</t>
  </si>
  <si>
    <t xml:space="preserve">Camió amb grua de fins a 6 t.</t>
  </si>
  <si>
    <t xml:space="preserve">mo002</t>
  </si>
  <si>
    <t xml:space="preserve">h</t>
  </si>
  <si>
    <t xml:space="preserve">Oficial 1ª calefactor.</t>
  </si>
  <si>
    <t xml:space="preserve">mo094</t>
  </si>
  <si>
    <t xml:space="preserve">h</t>
  </si>
  <si>
    <t xml:space="preserve">Ajudant calefactor.</t>
  </si>
  <si>
    <t xml:space="preserve">mo104</t>
  </si>
  <si>
    <t xml:space="preserve">h</t>
  </si>
  <si>
    <t xml:space="preserve">Peó ordinari construcció.</t>
  </si>
  <si>
    <t xml:space="preserve">%</t>
  </si>
  <si>
    <t xml:space="preserve">Mitjans auxiliars</t>
  </si>
  <si>
    <t xml:space="preserve">%</t>
  </si>
  <si>
    <t xml:space="preserve">Costos indirectes</t>
  </si>
  <si>
    <t xml:space="preserve">Cost de manteniment decennal: 30.344,50€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</si>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</sst>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97" customWidth="1"/>
    <col min="4" max="4" width="21.57" customWidth="1"/>
    <col min="5" max="5" width="27.25" customWidth="1"/>
    <col min="6" max="6" width="15.59" customWidth="1"/>
    <col min="7" max="7" width="2.48" customWidth="1"/>
    <col min="8" max="8" width="7.14" customWidth="1"/>
    <col min="9" max="9" width="5.97" customWidth="1"/>
    <col min="10" max="10" width="3.79" customWidth="1"/>
    <col min="11" max="11" width="11.66"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98.40" thickBot="1" customHeight="1">
      <c r="A8" s="10" t="s">
        <v>11</v>
      </c>
      <c r="B8" s="12" t="s">
        <v>12</v>
      </c>
      <c r="C8" s="10" t="s">
        <v>13</v>
      </c>
      <c r="D8" s="10"/>
      <c r="E8" s="10"/>
      <c r="F8" s="10"/>
      <c r="G8" s="10"/>
      <c r="H8" s="14">
        <v>1.000000</v>
      </c>
      <c r="I8" s="16">
        <v>43261.030000</v>
      </c>
      <c r="J8" s="16"/>
      <c r="K8" s="16">
        <f ca="1">ROUND(INDIRECT(ADDRESS(ROW()+(0), COLUMN()+(-3), 1))*INDIRECT(ADDRESS(ROW()+(0), COLUMN()+(-2), 1)), 2)</f>
        <v>43261.030000</v>
      </c>
    </row>
    <row r="9" spans="1:11" ht="31.20" thickBot="1" customHeight="1">
      <c r="A9" s="17" t="s">
        <v>14</v>
      </c>
      <c r="B9" s="18" t="s">
        <v>15</v>
      </c>
      <c r="C9" s="17" t="s">
        <v>16</v>
      </c>
      <c r="D9" s="17"/>
      <c r="E9" s="17"/>
      <c r="F9" s="17"/>
      <c r="G9" s="17"/>
      <c r="H9" s="19">
        <v>1.000000</v>
      </c>
      <c r="I9" s="20">
        <v>5772.120000</v>
      </c>
      <c r="J9" s="20"/>
      <c r="K9" s="20">
        <f ca="1">ROUND(INDIRECT(ADDRESS(ROW()+(0), COLUMN()+(-3), 1))*INDIRECT(ADDRESS(ROW()+(0), COLUMN()+(-2), 1)), 2)</f>
        <v>5772.120000</v>
      </c>
    </row>
    <row r="10" spans="1:11" ht="31.20" thickBot="1" customHeight="1">
      <c r="A10" s="17" t="s">
        <v>17</v>
      </c>
      <c r="B10" s="18" t="s">
        <v>18</v>
      </c>
      <c r="C10" s="17" t="s">
        <v>19</v>
      </c>
      <c r="D10" s="17"/>
      <c r="E10" s="17"/>
      <c r="F10" s="17"/>
      <c r="G10" s="17"/>
      <c r="H10" s="19">
        <v>1.000000</v>
      </c>
      <c r="I10" s="20">
        <v>2098.110000</v>
      </c>
      <c r="J10" s="20"/>
      <c r="K10" s="20">
        <f ca="1">ROUND(INDIRECT(ADDRESS(ROW()+(0), COLUMN()+(-3), 1))*INDIRECT(ADDRESS(ROW()+(0), COLUMN()+(-2), 1)), 2)</f>
        <v>2098.110000</v>
      </c>
    </row>
    <row r="11" spans="1:11" ht="21.60" thickBot="1" customHeight="1">
      <c r="A11" s="17" t="s">
        <v>20</v>
      </c>
      <c r="B11" s="18" t="s">
        <v>21</v>
      </c>
      <c r="C11" s="17" t="s">
        <v>22</v>
      </c>
      <c r="D11" s="17"/>
      <c r="E11" s="17"/>
      <c r="F11" s="17"/>
      <c r="G11" s="17"/>
      <c r="H11" s="19">
        <v>1.000000</v>
      </c>
      <c r="I11" s="20">
        <v>896.100000</v>
      </c>
      <c r="J11" s="20"/>
      <c r="K11" s="20">
        <f ca="1">ROUND(INDIRECT(ADDRESS(ROW()+(0), COLUMN()+(-3), 1))*INDIRECT(ADDRESS(ROW()+(0), COLUMN()+(-2), 1)), 2)</f>
        <v>896.100000</v>
      </c>
    </row>
    <row r="12" spans="1:11" ht="50.40" thickBot="1" customHeight="1">
      <c r="A12" s="17" t="s">
        <v>23</v>
      </c>
      <c r="B12" s="18" t="s">
        <v>24</v>
      </c>
      <c r="C12" s="17" t="s">
        <v>25</v>
      </c>
      <c r="D12" s="17"/>
      <c r="E12" s="17"/>
      <c r="F12" s="17"/>
      <c r="G12" s="17"/>
      <c r="H12" s="19">
        <v>1.000000</v>
      </c>
      <c r="I12" s="20">
        <v>8921.860000</v>
      </c>
      <c r="J12" s="20"/>
      <c r="K12" s="20">
        <f ca="1">ROUND(INDIRECT(ADDRESS(ROW()+(0), COLUMN()+(-3), 1))*INDIRECT(ADDRESS(ROW()+(0), COLUMN()+(-2), 1)), 2)</f>
        <v>8921.860000</v>
      </c>
    </row>
    <row r="13" spans="1:11" ht="12.00" thickBot="1" customHeight="1">
      <c r="A13" s="17" t="s">
        <v>26</v>
      </c>
      <c r="B13" s="18" t="s">
        <v>27</v>
      </c>
      <c r="C13" s="17" t="s">
        <v>28</v>
      </c>
      <c r="D13" s="17"/>
      <c r="E13" s="17"/>
      <c r="F13" s="17"/>
      <c r="G13" s="17"/>
      <c r="H13" s="19">
        <v>1.362000</v>
      </c>
      <c r="I13" s="20">
        <v>49.450000</v>
      </c>
      <c r="J13" s="20"/>
      <c r="K13" s="20">
        <f ca="1">ROUND(INDIRECT(ADDRESS(ROW()+(0), COLUMN()+(-3), 1))*INDIRECT(ADDRESS(ROW()+(0), COLUMN()+(-2), 1)), 2)</f>
        <v>67.350000</v>
      </c>
    </row>
    <row r="14" spans="1:11" ht="12.00" thickBot="1" customHeight="1">
      <c r="A14" s="17" t="s">
        <v>29</v>
      </c>
      <c r="B14" s="18" t="s">
        <v>30</v>
      </c>
      <c r="C14" s="17" t="s">
        <v>31</v>
      </c>
      <c r="D14" s="17"/>
      <c r="E14" s="17"/>
      <c r="F14" s="17"/>
      <c r="G14" s="17"/>
      <c r="H14" s="19">
        <v>71.395000</v>
      </c>
      <c r="I14" s="20">
        <v>23.780000</v>
      </c>
      <c r="J14" s="20"/>
      <c r="K14" s="20">
        <f ca="1">ROUND(INDIRECT(ADDRESS(ROW()+(0), COLUMN()+(-3), 1))*INDIRECT(ADDRESS(ROW()+(0), COLUMN()+(-2), 1)), 2)</f>
        <v>1697.770000</v>
      </c>
    </row>
    <row r="15" spans="1:11" ht="12.00" thickBot="1" customHeight="1">
      <c r="A15" s="17" t="s">
        <v>32</v>
      </c>
      <c r="B15" s="18" t="s">
        <v>33</v>
      </c>
      <c r="C15" s="17" t="s">
        <v>34</v>
      </c>
      <c r="D15" s="17"/>
      <c r="E15" s="17"/>
      <c r="F15" s="17"/>
      <c r="G15" s="17"/>
      <c r="H15" s="19">
        <v>71.395000</v>
      </c>
      <c r="I15" s="20">
        <v>20.410000</v>
      </c>
      <c r="J15" s="20"/>
      <c r="K15" s="20">
        <f ca="1">ROUND(INDIRECT(ADDRESS(ROW()+(0), COLUMN()+(-3), 1))*INDIRECT(ADDRESS(ROW()+(0), COLUMN()+(-2), 1)), 2)</f>
        <v>1457.170000</v>
      </c>
    </row>
    <row r="16" spans="1:11" ht="12.00" thickBot="1" customHeight="1">
      <c r="A16" s="17" t="s">
        <v>35</v>
      </c>
      <c r="B16" s="21" t="s">
        <v>36</v>
      </c>
      <c r="C16" s="22" t="s">
        <v>37</v>
      </c>
      <c r="D16" s="22"/>
      <c r="E16" s="22"/>
      <c r="F16" s="22"/>
      <c r="G16" s="22"/>
      <c r="H16" s="23">
        <v>0.674000</v>
      </c>
      <c r="I16" s="24">
        <v>19.250000</v>
      </c>
      <c r="J16" s="24"/>
      <c r="K16" s="24">
        <f ca="1">ROUND(INDIRECT(ADDRESS(ROW()+(0), COLUMN()+(-3), 1))*INDIRECT(ADDRESS(ROW()+(0), COLUMN()+(-2), 1)), 2)</f>
        <v>12.970000</v>
      </c>
    </row>
    <row r="17" spans="1:11" ht="12.00" thickBot="1" customHeight="1">
      <c r="A17" s="17"/>
      <c r="B17" s="12" t="s">
        <v>38</v>
      </c>
      <c r="C17" s="10" t="s">
        <v>39</v>
      </c>
      <c r="D17" s="10"/>
      <c r="E17" s="10"/>
      <c r="F17" s="10"/>
      <c r="G17" s="10"/>
      <c r="H17" s="14">
        <v>2.000000</v>
      </c>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64184.480000</v>
      </c>
      <c r="J17" s="16"/>
      <c r="K17" s="16">
        <f ca="1">ROUND(INDIRECT(ADDRESS(ROW()+(0), COLUMN()+(-3), 1))*INDIRECT(ADDRESS(ROW()+(0), COLUMN()+(-2), 1))/100, 2)</f>
        <v>1283.690000</v>
      </c>
    </row>
    <row r="18" spans="1:11" ht="12.00" thickBot="1" customHeight="1">
      <c r="A18" s="22"/>
      <c r="B18" s="21" t="s">
        <v>40</v>
      </c>
      <c r="C18" s="22" t="s">
        <v>41</v>
      </c>
      <c r="D18" s="22"/>
      <c r="E18" s="22"/>
      <c r="F18" s="22"/>
      <c r="G18" s="22"/>
      <c r="H18" s="23">
        <v>3.000000</v>
      </c>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65468.170000</v>
      </c>
      <c r="J18" s="24"/>
      <c r="K18" s="24">
        <f ca="1">ROUND(INDIRECT(ADDRESS(ROW()+(0), COLUMN()+(-3), 1))*INDIRECT(ADDRESS(ROW()+(0), COLUMN()+(-2), 1))/100, 2)</f>
        <v>1964.050000</v>
      </c>
    </row>
    <row r="19" spans="1:11" ht="12.00" thickBot="1" customHeight="1">
      <c r="A19" s="6" t="s">
        <v>42</v>
      </c>
      <c r="B19" s="7"/>
      <c r="C19" s="7"/>
      <c r="D19" s="7"/>
      <c r="E19" s="7"/>
      <c r="F19" s="7"/>
      <c r="G19" s="7"/>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67432.220000</v>
      </c>
    </row>
  </sheetData>
  <mergeCells count="3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A19:G19"/>
    <mergeCell ref="I19:J19"/>
  </mergeCells>
  <pageMargins left="0.620079" right="0.472441" top="0.472441" bottom="0.472441" header="0.0" footer="0.0"/>
  <pageSetup paperSize="9" orientation="portrait"/>
  <rowBreaks count="0" manualBreakCount="0">
    </rowBreaks>
</worksheet>
</file>