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<sst xmlns="http://schemas.openxmlformats.org/spreadsheetml/2006/main" count="46" uniqueCount="46">
  <si>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</si>
  <si>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ZFE020</t>
  </si>
  <si>
    <t xml:space="preserve">m²</t>
  </si>
  <si>
    <t xml:space="preserve">Sistema "ISOVER"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</si>
  <si>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vidre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50 kg/m³ i conductivitat tèrmica 0,037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</si>
  <si>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</si>
  <si>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</si>
  <si>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</si>
  <si>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</si>
  <si>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</si>
  <si>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</si>
  <si>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</si>
  <si>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mt16lvi100a</t>
  </si>
  <si>
    <t xml:space="preserve">kg</t>
  </si>
  <si>
    <t xml:space="preserve">Nòduls de llana de vidre Insuver "ISOVER", no aptes com a suport nutritiu per al desenvolupament de fongs ni bacteris, densitat 50 kg/m³, conductivitat tèrmica 0,037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</si>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</sst>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6.61" customWidth="1"/>
    <col min="6" max="6" width="1.19" customWidth="1"/>
    <col min="7" max="7" width="11.73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/>
      <c r="K8" s="6" t="s">
        <v>10</v>
      </c>
    </row>
    <row r="9" spans="1:11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  <c r="K9" s="7"/>
    </row>
    <row r="10" spans="1:11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3.500000</v>
      </c>
      <c r="G10" s="10"/>
      <c r="H10" s="10"/>
      <c r="I10" s="11">
        <v>2.800000</v>
      </c>
      <c r="J10" s="11"/>
      <c r="K10" s="11">
        <f ca="1">ROUND(INDIRECT(ADDRESS(ROW()+(0), COLUMN()+(-5), 1))*INDIRECT(ADDRESS(ROW()+(0), COLUMN()+(-2), 1)), 2)</f>
        <v>9.800000</v>
      </c>
    </row>
    <row r="11" spans="1:11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/>
      <c r="K11" s="13">
        <f ca="1">ROUND(INDIRECT(ADDRESS(ROW()+(0), COLUMN()+(-5), 1))*INDIRECT(ADDRESS(ROW()+(0), COLUMN()+(-2), 1)), 2)</f>
        <v>0.130000</v>
      </c>
    </row>
    <row r="12" spans="1:11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8"/>
      <c r="K12" s="16">
        <f ca="1">ROUND(SUM(INDIRECT(ADDRESS(ROW()+(-1), COLUMN()+(0), 1)),INDIRECT(ADDRESS(ROW()+(-2), COLUMN()+(0), 1))), 2)</f>
        <v>9.930000</v>
      </c>
    </row>
    <row r="13" spans="1:11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  <c r="K13" s="14"/>
    </row>
    <row r="14" spans="1:11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0.106000</v>
      </c>
      <c r="G14" s="12"/>
      <c r="H14" s="12"/>
      <c r="I14" s="13">
        <v>13.000000</v>
      </c>
      <c r="J14" s="13"/>
      <c r="K14" s="13">
        <f ca="1">ROUND(INDIRECT(ADDRESS(ROW()+(0), COLUMN()+(-5), 1))*INDIRECT(ADDRESS(ROW()+(0), COLUMN()+(-2), 1)), 2)</f>
        <v>1.380000</v>
      </c>
    </row>
    <row r="15" spans="1:11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8"/>
      <c r="K15" s="16">
        <f ca="1">ROUND(SUM(INDIRECT(ADDRESS(ROW()+(-1), COLUMN()+(0), 1))), 2)</f>
        <v>1.380000</v>
      </c>
    </row>
    <row r="16" spans="1:11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  <c r="K16" s="14"/>
    </row>
    <row r="17" spans="1:11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0.199000</v>
      </c>
      <c r="G17" s="10"/>
      <c r="H17" s="10"/>
      <c r="I17" s="11">
        <v>23.780000</v>
      </c>
      <c r="J17" s="11"/>
      <c r="K17" s="11">
        <f ca="1">ROUND(INDIRECT(ADDRESS(ROW()+(0), COLUMN()+(-5), 1))*INDIRECT(ADDRESS(ROW()+(0), COLUMN()+(-2), 1)), 2)</f>
        <v>4.730000</v>
      </c>
    </row>
    <row r="18" spans="1:11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0.199000</v>
      </c>
      <c r="G18" s="12"/>
      <c r="H18" s="12"/>
      <c r="I18" s="13">
        <v>21.140000</v>
      </c>
      <c r="J18" s="13"/>
      <c r="K18" s="13">
        <f ca="1">ROUND(INDIRECT(ADDRESS(ROW()+(0), COLUMN()+(-5), 1))*INDIRECT(ADDRESS(ROW()+(0), COLUMN()+(-2), 1)), 2)</f>
        <v>4.210000</v>
      </c>
    </row>
    <row r="19" spans="1:11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8"/>
      <c r="K19" s="16">
        <f ca="1">ROUND(SUM(INDIRECT(ADDRESS(ROW()+(-1), COLUMN()+(0), 1)),INDIRECT(ADDRESS(ROW()+(-2), COLUMN()+(0), 1))), 2)</f>
        <v>8.940000</v>
      </c>
    </row>
    <row r="20" spans="1:11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  <c r="K20" s="14"/>
    </row>
    <row r="21" spans="1:11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COLUMN()+(2), 1)),INDIRECT(ADDRESS(ROW()+(-6), COLUMN()+(2), 1)),INDIRECT(ADDRESS(ROW()+(-9), COLUMN()+(2), 1))), 2)</f>
        <v>20.250000</v>
      </c>
      <c r="J21" s="13"/>
      <c r="K21" s="13">
        <f ca="1">ROUND(INDIRECT(ADDRESS(ROW()+(0), COLUMN()+(-5), 1))*INDIRECT(ADDRESS(ROW()+(0), COLUMN()+(-2), 1))/100, 2)</f>
        <v>0.410000</v>
      </c>
    </row>
    <row r="22" spans="1:11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4"/>
      <c r="K22" s="25">
        <f ca="1">ROUND(SUM(INDIRECT(ADDRESS(ROW()+(-1), COLUMN()+(0), 1)),INDIRECT(ADDRESS(ROW()+(-3), COLUMN()+(0), 1)),INDIRECT(ADDRESS(ROW()+(-7), COLUMN()+(0), 1)),INDIRECT(ADDRESS(ROW()+(-10), COLUMN()+(0), 1))), 2)</f>
        <v>20.660000</v>
      </c>
    </row>
    <row r="25" spans="1:11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  <c r="K25" s="26"/>
    </row>
    <row r="26" spans="1:11" ht="13.50" thickBot="1" customHeight="1">
      <c r="A26" s="27" t="s">
        <v>41</v>
      </c>
      <c r="B26" s="27"/>
      <c r="C26" s="27"/>
      <c r="D26" s="27"/>
      <c r="E26" s="27"/>
      <c r="F26" s="27"/>
      <c r="G26" s="28">
        <v>162011.000000</v>
      </c>
      <c r="H26" s="28">
        <v>162012.000000</v>
      </c>
      <c r="I26" s="28"/>
      <c r="J26" s="28">
        <v>4.000000</v>
      </c>
      <c r="K26" s="28"/>
    </row>
    <row r="27" spans="1:11" ht="13.50" thickBot="1" customHeight="1">
      <c r="A27" s="29" t="s">
        <v>42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J19"/>
    <mergeCell ref="A20:B20"/>
    <mergeCell ref="C20:D20"/>
    <mergeCell ref="E20:H20"/>
    <mergeCell ref="I20:J20"/>
    <mergeCell ref="A21:B21"/>
    <mergeCell ref="C21:D21"/>
    <mergeCell ref="F21:H21"/>
    <mergeCell ref="I21:J21"/>
    <mergeCell ref="A22:E22"/>
    <mergeCell ref="F22:J22"/>
    <mergeCell ref="A25:F25"/>
    <mergeCell ref="H25:I25"/>
    <mergeCell ref="J25:K25"/>
    <mergeCell ref="A26:F26"/>
    <mergeCell ref="G26:G27"/>
    <mergeCell ref="H26:I27"/>
    <mergeCell ref="J26:K27"/>
    <mergeCell ref="A27:F27"/>
    <mergeCell ref="A30:K30"/>
    <mergeCell ref="A31:K31"/>
    <mergeCell ref="A32:K32"/>
  </mergeCells>
  <pageMargins left="0.620079" right="0.472441" top="0.472441" bottom="0.472441" header="0.0" footer="0.0"/>
  <pageSetup paperSize="9" orientation="portrait"/>
  <rowBreaks count="0" manualBreakCount="0">
    </rowBreaks>
</worksheet>
</file>