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<sst xmlns="http://schemas.openxmlformats.org/spreadsheetml/2006/main" count="38" uniqueCount="38">
  <si>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</si>
  <si>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ZCV200</t>
  </si>
  <si>
    <t xml:space="preserve">U</t>
  </si>
  <si>
    <t xml:space="preserve">Unitat aigua-aigua, bomba de calor geotèrmica, per a calefacció.</t>
  </si>
  <si>
    <r>
      <rPr>
        <sz val="8.25"/>
        <color rgb="FF000000"/>
        <rFont val="Arial"/>
        <family val="2"/>
      </rPr>
      <t xml:space="preserve">Rehabilitació energètica d'edifici mitjançant la col·locació, en substitució d'equip existent, de bomba de calor, aigua-aigua, geotèrmica, alimentació monofàsica a 230 V, potència calorífica nominal 6,9 kW (temperatura d'entrada de l'aigua al condensador 30°C, temperatura de sortida de l'aigua del condensador 35°C, temperatura d'entrada de l'aigua a l'evaporador 10°C, temperatura de sortida de l'aigua de l'evaporador 7°C) (COP 4,9), potència sonora 46 dBA, dimensions 1200x690x600 mm, pes 139 kg, per a gas R-407C, amb bombes de circulació per als circuits primari i secundari, compressor de tipus scroll, control d'equilibrat energètic amb sonda exterior, pantalla d'informació gràfica, resistència elèctrica seleccionable per a 2, 4 ó 6 kW, bescanviador de plaques d'acer inoxidable, pressòstat diferencial de cabal, filtre, manòmetres, vàlvula de seguretat i purgador automàtic d'aire. Totalment muntada, connexionada i engegada per l'empresa instal·ladora per a la comprovació del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</si>
  <si>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</si>
  <si>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</si>
  <si>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</si>
  <si>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</si>
  <si>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</si>
  <si>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</si>
  <si>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</si>
  <si>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mt42bcg005a</t>
  </si>
  <si>
    <t xml:space="preserve">U</t>
  </si>
  <si>
    <t xml:space="preserve">Bomba de calor, aigua-aigua, geotèrmica, alimentació monofàsica a 230 V, potència calorífica nominal 6,9 kW (temperatura d'entrada de l'aigua al condensador 30°C, temperatura de sortida de l'aigua del condensador 35°C, temperatura d'entrada de l'aigua a l'evaporador 10°C, temperatura de sortida de l'aigua de l'evaporador 7°C) (COP 4,9), potència sonora 46 dBA, dimensions 1200x690x600 mm, pes 139 kg, per a gas R-407C, amb bombes de circulació per als circuits primari i secundari, compressor de tipus scroll, control d'equilibrat energètic amb sonda exterior, pantalla d'informació gràfica, resistència elèctrica seleccionable per a 2, 4 ó 6 kW, bescanviador de plaques d'acer inoxidable, pressòstat diferencial de cabal, filtre, manòmetres, vàlvula de seguretat i purgador automàtic d'aire.</t>
  </si>
  <si>
    <t xml:space="preserve">mt42www050</t>
  </si>
  <si>
    <t xml:space="preserve">U</t>
  </si>
  <si>
    <t xml:space="preserve">Termòmetre bimetàl·lic, diàmetre d'esfera de 100 mm, amb presa vertical, amb beina de 1/2", escala de temperatura de 0 a 120°C.</t>
  </si>
  <si>
    <t xml:space="preserve">mt37www050e</t>
  </si>
  <si>
    <t xml:space="preserve">U</t>
  </si>
  <si>
    <t xml:space="preserve">Maneguet antivibració, de goma, amb rosca de 1 1/4", per a una pressió màxima de treball de 10 bar.</t>
  </si>
  <si>
    <t xml:space="preserve">mt37sve010e</t>
  </si>
  <si>
    <t xml:space="preserve">U</t>
  </si>
  <si>
    <t xml:space="preserve">Vàlvula d'esfera de llautó niquelat per roscar de 1 1/4".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</si>
  <si>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</si>
  <si>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</si>
  <si>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</si>
  <si>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</si>
  <si>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</si>
  <si>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</si>
  <si>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</si>
  <si>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</si>
  <si>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</si>
  <si>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</si>
  <si>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</si>
  <si>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</si>
  <si>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4.697,29€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</si>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</sst>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63" customWidth="1"/>
    <col min="5" max="5" width="71.9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6400</v>
      </c>
      <c r="H10" s="12">
        <f ca="1">ROUND(INDIRECT(ADDRESS(ROW()+(0), COLUMN()+(-2), 1))*INDIRECT(ADDRESS(ROW()+(0), COLUMN()+(-1), 1)), 2)</f>
        <v>6400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54.7</v>
      </c>
      <c r="H11" s="12">
        <f ca="1">ROUND(INDIRECT(ADDRESS(ROW()+(0), COLUMN()+(-2), 1))*INDIRECT(ADDRESS(ROW()+(0), COLUMN()+(-1), 1)), 2)</f>
        <v>109.4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37.17</v>
      </c>
      <c r="H12" s="12">
        <f ca="1">ROUND(INDIRECT(ADDRESS(ROW()+(0), COLUMN()+(-2), 1))*INDIRECT(ADDRESS(ROW()+(0), COLUMN()+(-1), 1)), 2)</f>
        <v>148.68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</v>
      </c>
      <c r="G13" s="14">
        <v>16.78</v>
      </c>
      <c r="H13" s="14">
        <f ca="1">ROUND(INDIRECT(ADDRESS(ROW()+(0), COLUMN()+(-2), 1))*INDIRECT(ADDRESS(ROW()+(0), COLUMN()+(-1), 1)), 2)</f>
        <v>67.12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6725.2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8.617</v>
      </c>
      <c r="G16" s="12">
        <v>29.34</v>
      </c>
      <c r="H16" s="12">
        <f ca="1">ROUND(INDIRECT(ADDRESS(ROW()+(0), COLUMN()+(-2), 1))*INDIRECT(ADDRESS(ROW()+(0), COLUMN()+(-1), 1)), 2)</f>
        <v>252.82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8.617</v>
      </c>
      <c r="G17" s="14">
        <v>25.25</v>
      </c>
      <c r="H17" s="14">
        <f ca="1">ROUND(INDIRECT(ADDRESS(ROW()+(0), COLUMN()+(-2), 1))*INDIRECT(ADDRESS(ROW()+(0), COLUMN()+(-1), 1)), 2)</f>
        <v>217.58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470.4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7195.6</v>
      </c>
      <c r="H20" s="14">
        <f ca="1">ROUND(INDIRECT(ADDRESS(ROW()+(0), COLUMN()+(-2), 1))*INDIRECT(ADDRESS(ROW()+(0), COLUMN()+(-1), 1))/100, 2)</f>
        <v>143.91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7339.51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