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<sst xmlns="http://schemas.openxmlformats.org/spreadsheetml/2006/main" count="56" uniqueCount="56">
  <si>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</si>
  <si>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</si>
  <si>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</si>
  <si>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</si>
  <si>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monofàsica a 230 V, potència calorífica regulable entre 2,5 i 16 kW, potència frigorífica regulable entre 3,1 i 15 kW, COP 4,6, EER 5,2, dimensions 1060x600x710 mm, amb interacumulador d'A.C.S. d'acer inoxidable AISI 316, de 200 litres de capacitat, classe d'eficiència energètica B.</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</si>
  <si>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</si>
  <si>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</si>
  <si>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</si>
  <si>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</si>
  <si>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</si>
  <si>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</si>
  <si>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</si>
  <si>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mt42eco010ckm</t>
  </si>
  <si>
    <t xml:space="preserve">U</t>
  </si>
  <si>
    <t xml:space="preserve">Bomba de calor aigua-aigua, per a calefacció i refrigeració, per a gas refrigerant R-410A, alimentació monofàsica a 230 V, potència calorífica regulable entre 2,5 i 16 kW, potència frigorífica regulable entre 3,1 i 15 kW, COP 4,6, EER 5,2,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</si>
  <si>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mt42eco100aa</t>
  </si>
  <si>
    <t xml:space="preserve">U</t>
  </si>
  <si>
    <t xml:space="preserve">Interacumulador d'A.C.S. d'acer inoxidable AISI 316, de 200 litres de capacitat, classe d'eficiència energètica B, de 520 mm de diàmetre exterior, 1505 mm d'altura total, 8 bar de pressió de treball, amb serpentí espiral corrugat flexible de 2,3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</si>
  <si>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</si>
  <si>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</si>
  <si>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</si>
  <si>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</si>
  <si>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</si>
  <si>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</si>
  <si>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</si>
  <si>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</si>
  <si>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</si>
  <si>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</si>
  <si>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</si>
  <si>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</si>
  <si>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</si>
  <si>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</si>
  <si>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</si>
  <si>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</si>
  <si>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</si>
  <si>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</si>
  <si>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</si>
  <si>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</si>
  <si>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</si>
  <si>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</si>
  <si>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</si>
  <si>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</si>
  <si>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</si>
  <si>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</si>
  <si>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</si>
  <si>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</si>
  <si>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</si>
  <si>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</si>
  <si>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</si>
  <si>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</si>
  <si>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</si>
  <si>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</si>
  <si>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</si>
  <si>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</si>
  <si>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8.714,38€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</si>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</sst>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63" customWidth="1"/>
    <col min="5" max="5" width="70.55"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10617.8</v>
      </c>
      <c r="H10" s="12">
        <f ca="1">ROUND(INDIRECT(ADDRESS(ROW()+(0), COLUMN()+(-2), 1))*INDIRECT(ADDRESS(ROW()+(0), COLUMN()+(-1), 1)), 2)</f>
        <v>10617.8</v>
      </c>
    </row>
    <row r="11" spans="1:8" ht="55.5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13314.8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13349.2</v>
      </c>
      <c r="H26" s="14">
        <f ca="1">ROUND(INDIRECT(ADDRESS(ROW()+(0), COLUMN()+(-2), 1))*INDIRECT(ADDRESS(ROW()+(0), COLUMN()+(-1), 1))/100, 2)</f>
        <v>266.98</v>
      </c>
    </row>
    <row r="27" spans="1:8" ht="13.50" thickBot="1" customHeight="1">
      <c r="A27" s="21" t="s">
        <v>54</v>
      </c>
      <c r="B27" s="21"/>
      <c r="C27" s="21"/>
      <c r="D27" s="22"/>
      <c r="E27" s="23"/>
      <c r="F27" s="24" t="s">
        <v>55</v>
      </c>
      <c r="G27" s="25"/>
      <c r="H27" s="26">
        <f ca="1">ROUND(SUM(INDIRECT(ADDRESS(ROW()+(-1), COLUMN()+(0), 1)),INDIRECT(ADDRESS(ROW()+(-3), COLUMN()+(0), 1)),INDIRECT(ADDRESS(ROW()+(-7), COLUMN()+(0), 1))), 2)</f>
        <v>13616.2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