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<sst xmlns="http://schemas.openxmlformats.org/spreadsheetml/2006/main" count="41" uniqueCount="41">
  <si>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</si>
  <si>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XMP010</t>
  </si>
  <si>
    <t xml:space="preserve">U</t>
  </si>
  <si>
    <t xml:space="preserve">Assaig destructiu de perfils laminats.</t>
  </si>
  <si>
    <r>
      <rPr>
        <sz val="8.25"/>
        <color rgb="FF000000"/>
        <rFont val="Arial"/>
        <family val="2"/>
      </rPr>
      <t xml:space="preserve">Assaig destructiu sobre una mostra de perfil laminat, amb determinació de: límit elàstic aparent, resistència a tracció, mòdul d'elasticitat, allargament i estricció; doblat a 180°; índex de resiliència; geometria de la secció i desviació de la massa; anàlisi química d'una mostra d'acer, comprenent carboni, silici, fòsfor, sofre i manganès.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</si>
  <si>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</si>
  <si>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</si>
  <si>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</si>
  <si>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</si>
  <si>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</si>
  <si>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</si>
  <si>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</si>
  <si>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</si>
  <si>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</si>
  <si>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</si>
  <si>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mt49pma020</t>
  </si>
  <si>
    <t xml:space="preserve">U</t>
  </si>
  <si>
    <t xml:space="preserve">Presa en obra de mostres de perfil laminat en estructura metàl·lica, quin pes no excedeixi de 50 kg.</t>
  </si>
  <si>
    <t xml:space="preserve">mt49pma050</t>
  </si>
  <si>
    <t xml:space="preserve">U</t>
  </si>
  <si>
    <t xml:space="preserve">Assaig a tracció per determinar el límit elàstic aparent, la resistència a tracció, el mòdul d'elasticitat, l'allargament i l'estricció d'una mostra de perfil laminat en estructura metàl·lica, segons UNE-EN ISO 6892-1.</t>
  </si>
  <si>
    <t xml:space="preserve">mt49pma080</t>
  </si>
  <si>
    <t xml:space="preserve">U</t>
  </si>
  <si>
    <t xml:space="preserve">Assaig de doblegat a 180° sobre una mostra de perfil laminat en estructura metàl·lica, segons UNE-EN ISO 7438.</t>
  </si>
  <si>
    <t xml:space="preserve">mt49pma090</t>
  </si>
  <si>
    <t xml:space="preserve">U</t>
  </si>
  <si>
    <t xml:space="preserve">Assaig per determinar l'índex de resilència d'una mostra de perfil laminat en estructura metàl·lica, segons UNE 7475-1.</t>
  </si>
  <si>
    <t xml:space="preserve">mt49pma120</t>
  </si>
  <si>
    <t xml:space="preserve">U</t>
  </si>
  <si>
    <t xml:space="preserve">Assaig de comprovació de la geometria de la secció i desviació de la massa d'una mostra de perfil laminat en estructura metàl·lica.</t>
  </si>
  <si>
    <t xml:space="preserve">mt49pma140</t>
  </si>
  <si>
    <t xml:space="preserve">U</t>
  </si>
  <si>
    <t xml:space="preserve">Anàlisi química d'una mostra d'acer, comprenent carboni (UNE 7014, UNE 7331 i UNE 7349), silici (UNE 7028), fòsfor (UNE 7029), sofre (UNE 7019) i manganès (UNE 7027).</t>
  </si>
  <si>
    <t xml:space="preserve">mt49pma030</t>
  </si>
  <si>
    <t xml:space="preserve">U</t>
  </si>
  <si>
    <t xml:space="preserve">Informe de resultats dels assaigs realitzats sobre una mostra de perfil laminat en estructura metàl·lica.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</si>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</sst>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4.93" customWidth="1"/>
    <col min="5" max="5" width="78.20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56.18</v>
      </c>
      <c r="H12" s="12">
        <f ca="1">ROUND(INDIRECT(ADDRESS(ROW()+(0), COLUMN()+(-2), 1))*INDIRECT(ADDRESS(ROW()+(0), COLUMN()+(-1), 1)), 2)</f>
        <v>56.18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24.34</v>
      </c>
      <c r="H13" s="12">
        <f ca="1">ROUND(INDIRECT(ADDRESS(ROW()+(0), COLUMN()+(-2), 1))*INDIRECT(ADDRESS(ROW()+(0), COLUMN()+(-1), 1)), 2)</f>
        <v>24.34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18.54</v>
      </c>
      <c r="H14" s="12">
        <f ca="1">ROUND(INDIRECT(ADDRESS(ROW()+(0), COLUMN()+(-2), 1))*INDIRECT(ADDRESS(ROW()+(0), COLUMN()+(-1), 1)), 2)</f>
        <v>18.54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75.57</v>
      </c>
      <c r="H15" s="12">
        <f ca="1">ROUND(INDIRECT(ADDRESS(ROW()+(0), COLUMN()+(-2), 1))*INDIRECT(ADDRESS(ROW()+(0), COLUMN()+(-1), 1)), 2)</f>
        <v>75.57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318.69</v>
      </c>
      <c r="H16" s="12">
        <f ca="1">ROUND(INDIRECT(ADDRESS(ROW()+(0), COLUMN()+(-2), 1))*INDIRECT(ADDRESS(ROW()+(0), COLUMN()+(-1), 1)), 2)</f>
        <v>318.69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96.06</v>
      </c>
      <c r="H17" s="14">
        <f ca="1">ROUND(INDIRECT(ADDRESS(ROW()+(0), COLUMN()+(-2), 1))*INDIRECT(ADDRESS(ROW()+(0), COLUMN()+(-1), 1)), 2)</f>
        <v>96.06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622.14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9"/>
      <c r="B20" s="19"/>
      <c r="C20" s="20" t="s">
        <v>38</v>
      </c>
      <c r="D20" s="20"/>
      <c r="E20" s="19" t="s">
        <v>39</v>
      </c>
      <c r="F20" s="13">
        <v>2</v>
      </c>
      <c r="G20" s="14">
        <f ca="1">ROUND(SUM(INDIRECT(ADDRESS(ROW()+(-2), COLUMN()+(1), 1))), 2)</f>
        <v>622.14</v>
      </c>
      <c r="H20" s="14">
        <f ca="1">ROUND(INDIRECT(ADDRESS(ROW()+(0), COLUMN()+(-2), 1))*INDIRECT(ADDRESS(ROW()+(0), COLUMN()+(-1), 1))/100, 2)</f>
        <v>12.44</v>
      </c>
    </row>
    <row r="21" spans="1:8" ht="13.50" thickBot="1" customHeight="1">
      <c r="A21" s="8"/>
      <c r="B21" s="8"/>
      <c r="C21" s="8"/>
      <c r="D21" s="8"/>
      <c r="E21" s="8"/>
      <c r="F21" s="21" t="s">
        <v>40</v>
      </c>
      <c r="G21" s="21"/>
      <c r="H21" s="22">
        <f ca="1">ROUND(SUM(INDIRECT(ADDRESS(ROW()+(-1), COLUMN()+(0), 1)),INDIRECT(ADDRESS(ROW()+(-3), COLUMN()+(0), 1))), 2)</f>
        <v>634.58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