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<sst xmlns="http://schemas.openxmlformats.org/spreadsheetml/2006/main" count="23" uniqueCount="23">
  <si>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</si>
  <si>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SMA035</t>
  </si>
  <si>
    <t xml:space="preserve">Ut</t>
  </si>
  <si>
    <t xml:space="preserve">Barra de subjecció per a minusvàlids, rehabilitació i tercera edat.</t>
  </si>
  <si>
    <r>
      <rPr>
        <b/>
        <sz val="7.80"/>
        <color rgb="FF000000"/>
        <rFont val="Arial"/>
        <family val="2"/>
      </rPr>
      <t xml:space="preserve">Barra de subjecció per a minusvàlids, rehabilitació i tercera edat, per a inodor, col·locada en paret, abatible, amb forma d'U, amb osques antilliscants, d'acer inoxidable AISI 304 polit</t>
    </r>
    <r>
      <rPr>
        <sz val="7.80"/>
        <color rgb="FF000000"/>
        <rFont val="Arial"/>
        <family val="2"/>
      </rPr>
      <t xml:space="preserve">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</si>
  <si>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</si>
  <si>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</si>
  <si>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</si>
  <si>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</si>
  <si>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</si>
  <si>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</si>
  <si>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mt31abj190a</t>
  </si>
  <si>
    <t xml:space="preserve">Ut</t>
  </si>
  <si>
    <t xml:space="preserve">Barra de subjecció per a minusvàlids, rehabilitació i tercera edat, per a inodor, col·locada en paret, abatible, amb forma d'U, amb osques antilliscants, d'acer inoxidable AISI 304 polit, de dimensions totals 840x200 mm amb tub de 32 mm de diàmetre exterior i 1 mm de gruix.</t>
  </si>
  <si>
    <t xml:space="preserve">mo105</t>
  </si>
  <si>
    <t xml:space="preserve">h</t>
  </si>
  <si>
    <t xml:space="preserve">Ajudant lampista.</t>
  </si>
  <si>
    <t xml:space="preserve">%</t>
  </si>
  <si>
    <t xml:space="preserve">Mitjans auxiliars</t>
  </si>
  <si>
    <t xml:space="preserve">%</t>
  </si>
  <si>
    <t xml:space="preserve">Costos indirectes</t>
  </si>
  <si>
    <t xml:space="preserve">Cost de manteniment decennal: 223,92€ en els primers 10 anys.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</si>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</sst>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2.91" customWidth="1"/>
    <col min="3" max="3" width="0.87" customWidth="1"/>
    <col min="4" max="4" width="11.51" customWidth="1"/>
    <col min="5" max="5" width="62.37" customWidth="1"/>
    <col min="6" max="6" width="6.41" customWidth="1"/>
    <col min="7" max="7" width="4.23" customWidth="1"/>
    <col min="8" max="8" width="6.27" customWidth="1"/>
    <col min="9" max="9" width="0.58" customWidth="1"/>
    <col min="10" max="10" width="5.54" customWidth="1"/>
    <col min="11" max="11" width="6.1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40.8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1.000000</v>
      </c>
      <c r="G8" s="16">
        <v>126.850000</v>
      </c>
      <c r="H8" s="16"/>
      <c r="I8" s="16"/>
      <c r="J8" s="16">
        <f ca="1">ROUND(INDIRECT(ADDRESS(ROW()+(0), COLUMN()+(-4), 1))*INDIRECT(ADDRESS(ROW()+(0), COLUMN()+(-3), 1)), 2)</f>
        <v>126.850000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9" t="s">
        <v>16</v>
      </c>
      <c r="E9" s="19"/>
      <c r="F9" s="20">
        <v>1.177000</v>
      </c>
      <c r="G9" s="21">
        <v>20.650000</v>
      </c>
      <c r="H9" s="21"/>
      <c r="I9" s="21"/>
      <c r="J9" s="21">
        <f ca="1">ROUND(INDIRECT(ADDRESS(ROW()+(0), COLUMN()+(-4), 1))*INDIRECT(ADDRESS(ROW()+(0), COLUMN()+(-3), 1)), 2)</f>
        <v>24.310000</v>
      </c>
      <c r="K9" s="21"/>
    </row>
    <row r="10" spans="1:11" ht="12.00" thickBot="1" customHeight="1">
      <c r="A10" s="17"/>
      <c r="B10" s="12" t="s">
        <v>17</v>
      </c>
      <c r="C10" s="12"/>
      <c r="D10" s="10" t="s">
        <v>18</v>
      </c>
      <c r="E10" s="10"/>
      <c r="F10" s="14">
        <v>2.000000</v>
      </c>
      <c r="G10" s="16">
        <f ca="1">ROUND(SUM(INDIRECT(ADDRESS(ROW()+(-1), COLUMN()+(3), 1)),INDIRECT(ADDRESS(ROW()+(-2), COLUMN()+(3), 1))), 2)</f>
        <v>151.160000</v>
      </c>
      <c r="H10" s="16"/>
      <c r="I10" s="16"/>
      <c r="J10" s="16">
        <f ca="1">ROUND(INDIRECT(ADDRESS(ROW()+(0), COLUMN()+(-4), 1))*INDIRECT(ADDRESS(ROW()+(0), COLUMN()+(-3), 1))/100, 2)</f>
        <v>3.020000</v>
      </c>
      <c r="K10" s="16"/>
    </row>
    <row r="11" spans="1:11" ht="12.00" thickBot="1" customHeight="1">
      <c r="A11" s="19"/>
      <c r="B11" s="18" t="s">
        <v>19</v>
      </c>
      <c r="C11" s="18"/>
      <c r="D11" s="19" t="s">
        <v>20</v>
      </c>
      <c r="E11" s="19"/>
      <c r="F11" s="20">
        <v>3.000000</v>
      </c>
      <c r="G11" s="21">
        <f ca="1">ROUND(SUM(INDIRECT(ADDRESS(ROW()+(-1), COLUMN()+(3), 1)),INDIRECT(ADDRESS(ROW()+(-2), COLUMN()+(3), 1)),INDIRECT(ADDRESS(ROW()+(-3), COLUMN()+(3), 1))), 2)</f>
        <v>154.180000</v>
      </c>
      <c r="H11" s="21"/>
      <c r="I11" s="21"/>
      <c r="J11" s="21">
        <f ca="1">ROUND(INDIRECT(ADDRESS(ROW()+(0), COLUMN()+(-4), 1))*INDIRECT(ADDRESS(ROW()+(0), COLUMN()+(-3), 1))/100, 2)</f>
        <v>4.630000</v>
      </c>
      <c r="K11" s="21"/>
    </row>
    <row r="12" spans="1:11" ht="12.00" thickBot="1" customHeight="1">
      <c r="A12" s="6" t="s">
        <v>21</v>
      </c>
      <c r="B12" s="7"/>
      <c r="C12" s="7"/>
      <c r="D12" s="7"/>
      <c r="E12" s="7"/>
      <c r="F12" s="22"/>
      <c r="G12" s="6" t="s">
        <v>22</v>
      </c>
      <c r="H12" s="6"/>
      <c r="I12" s="6"/>
      <c r="J12" s="23">
        <f ca="1">ROUND(SUM(INDIRECT(ADDRESS(ROW()+(-1), COLUMN()+(0), 1)),INDIRECT(ADDRESS(ROW()+(-2), COLUMN()+(0), 1)),INDIRECT(ADDRESS(ROW()+(-3), COLUMN()+(0), 1)),INDIRECT(ADDRESS(ROW()+(-4), COLUMN()+(0), 1))), 2)</f>
        <v>158.810000</v>
      </c>
      <c r="K12" s="23"/>
    </row>
  </sheetData>
  <mergeCells count="29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A12:E12"/>
    <mergeCell ref="G12:I12"/>
    <mergeCell ref="J12:K12"/>
  </mergeCells>
  <pageMargins left="0.620079" right="0.472441" top="0.472441" bottom="0.472441" header="0.0" footer="0.0"/>
  <pageSetup paperSize="9" orientation="portrait"/>
  <rowBreaks count="0" manualBreakCount="0">
    </rowBreaks>
</worksheet>
</file>