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<sst xmlns="http://schemas.openxmlformats.org/spreadsheetml/2006/main" count="32" uniqueCount="32">
  <si>
    <t xml:space="preserve"/>
  </si>
  <si>
    <t xml:space="preserve">SCM010</t>
  </si>
  <si>
    <t xml:space="preserve">Ut</t>
  </si>
  <si>
    <t xml:space="preserve">Moblament de cuina.</t>
  </si>
  <si>
    <r>
      <rPr>
        <sz val="7.80"/>
        <color rgb="FF000000"/>
        <rFont val="Arial"/>
        <family val="2"/>
      </rPr>
      <t xml:space="preserve">Moblament de cuina amb </t>
    </r>
    <r>
      <rPr>
        <b/>
        <sz val="7.80"/>
        <color rgb="FF000000"/>
        <rFont val="Arial"/>
        <family val="2"/>
      </rPr>
      <t xml:space="preserve">3,5</t>
    </r>
    <r>
      <rPr>
        <sz val="7.80"/>
        <color rgb="FF000000"/>
        <rFont val="Arial"/>
        <family val="2"/>
      </rPr>
      <t xml:space="preserve"> m de mobles baixos </t>
    </r>
    <r>
      <rPr>
        <b/>
        <sz val="7.80"/>
        <color rgb="FF000000"/>
        <rFont val="Arial"/>
        <family val="2"/>
      </rPr>
      <t xml:space="preserve">amb sòcol inferior</t>
    </r>
    <r>
      <rPr>
        <sz val="7.80"/>
        <color rgb="FF000000"/>
        <rFont val="Arial"/>
        <family val="2"/>
      </rPr>
      <t xml:space="preserve"> </t>
    </r>
    <r>
      <rPr>
        <b/>
        <sz val="7.80"/>
        <color rgb="FF000000"/>
        <rFont val="Arial"/>
        <family val="2"/>
      </rPr>
      <t xml:space="preserve">i 3,5 m de mobles alts</t>
    </r>
    <r>
      <rPr>
        <sz val="7.80"/>
        <color rgb="FF000000"/>
        <rFont val="Arial"/>
        <family val="2"/>
      </rPr>
      <t xml:space="preserve"> </t>
    </r>
    <r>
      <rPr>
        <b/>
        <sz val="7.80"/>
        <color rgb="FF000000"/>
        <rFont val="Arial"/>
        <family val="2"/>
      </rPr>
      <t xml:space="preserve">acabat laminat</t>
    </r>
    <r>
      <rPr>
        <sz val="7.80"/>
        <color rgb="FF000000"/>
        <rFont val="Arial"/>
        <family val="2"/>
      </rPr>
      <t xml:space="preserve"> </t>
    </r>
    <r>
      <rPr>
        <b/>
        <sz val="7.80"/>
        <color rgb="FF000000"/>
        <rFont val="Arial"/>
        <family val="2"/>
      </rPr>
      <t xml:space="preserve">amb</t>
    </r>
    <r>
      <rPr>
        <sz val="7.80"/>
        <color rgb="FF000000"/>
        <rFont val="Arial"/>
        <family val="2"/>
      </rPr>
      <t xml:space="preserve"> </t>
    </r>
    <r>
      <rPr>
        <b/>
        <sz val="7.80"/>
        <color rgb="FF000000"/>
        <rFont val="Arial"/>
        <family val="2"/>
      </rPr>
      <t xml:space="preserve">front de 18 mm de gruix laminat per ambdues cares, cantells verticals postformats (R.4), cantells horitzontals en ABS de 1,5 mm de gruix</t>
    </r>
    <r>
      <rPr>
        <sz val="7.80"/>
        <color rgb="FF000000"/>
        <rFont val="Arial"/>
        <family val="2"/>
      </rPr>
      <t xml:space="preserve">.</t>
    </r>
  </si>
  <si>
    <t xml:space="preserve">Descompost</t>
  </si>
  <si>
    <t xml:space="preserve">Ud</t>
  </si>
  <si>
    <t xml:space="preserve">Descomposició</t>
  </si>
  <si>
    <t xml:space="preserve">Rend.</t>
  </si>
  <si>
    <t xml:space="preserve">Preu unitari</t>
  </si>
  <si>
    <t xml:space="preserve">Preu partida</t>
  </si>
  <si>
    <t xml:space="preserve">mt32muo020b</t>
  </si>
  <si>
    <t xml:space="preserve">m</t>
  </si>
  <si>
    <t xml:space="preserve">Moble baix de cuina de 55 cm de fons i 67 cm d'altura, acabat laminat faig, amb les portes recobertes d'un foli impregnat de resines melamíniques amb un gruix de 0,2 mm, front de 18 mm de gruix laminat per ambdues cares, cantells verticals postformats (R.4), cantells horitzontals en ABS de 1,5 mm de gruix.</t>
  </si>
  <si>
    <t xml:space="preserve">mt32muo010b</t>
  </si>
  <si>
    <t xml:space="preserve">m</t>
  </si>
  <si>
    <t xml:space="preserve">Moble alt de cuina de 30 cm de fons i de 27 a 84 cm d'altura, acabat laminat faig, amb les portes recobertes d'un foli impregnat de resines melamíniques amb un gruix de 0,2 mm, front de 18 mm de gruix laminat per ambdues cares, cantells verticals postformats (R.4), cantells horitzontals en ABS de 1,5 mm de gruix.</t>
  </si>
  <si>
    <t xml:space="preserve">mt32muo021</t>
  </si>
  <si>
    <t xml:space="preserve">m</t>
  </si>
  <si>
    <t xml:space="preserve">Sòcol inferior per moble baix de cuina, acabat estratificat. Inclús p/p d'acabaments.</t>
  </si>
  <si>
    <t xml:space="preserve">mo017</t>
  </si>
  <si>
    <t xml:space="preserve">h</t>
  </si>
  <si>
    <t xml:space="preserve">Oficial 1ª fuster.</t>
  </si>
  <si>
    <t xml:space="preserve">mo058</t>
  </si>
  <si>
    <t xml:space="preserve">h</t>
  </si>
  <si>
    <t xml:space="preserve">Ajudant fuster.</t>
  </si>
  <si>
    <t xml:space="preserve">%</t>
  </si>
  <si>
    <t xml:space="preserve">Mitjans auxiliars</t>
  </si>
  <si>
    <t xml:space="preserve">%</t>
  </si>
  <si>
    <t xml:space="preserve">Costos indirectes</t>
  </si>
  <si>
    <t xml:space="preserve">Cost de manteniment decennal: 1.109,59€ en els primers 10 anys.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</si>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</sst>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41" customWidth="1"/>
    <col min="2" max="2" width="3.79" customWidth="1"/>
    <col min="3" max="3" width="6.99" customWidth="1"/>
    <col min="4" max="4" width="21.42" customWidth="1"/>
    <col min="5" max="5" width="27.25" customWidth="1"/>
    <col min="6" max="6" width="15.45" customWidth="1"/>
    <col min="7" max="7" width="1.60" customWidth="1"/>
    <col min="8" max="8" width="6.41" customWidth="1"/>
    <col min="9" max="9" width="7.43" customWidth="1"/>
    <col min="10" max="10" width="3.64" customWidth="1"/>
    <col min="11" max="11" width="11.66"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21.60" thickBot="1" customHeight="1">
      <c r="A4" s="6" t="s">
        <v>4</v>
      </c>
      <c r="B4" s="6"/>
      <c r="C4" s="6"/>
      <c r="D4" s="7"/>
      <c r="E4" s="7"/>
      <c r="F4" s="7"/>
      <c r="G4" s="7"/>
      <c r="H4" s="7"/>
      <c r="I4" s="7"/>
      <c r="J4" s="8"/>
      <c r="K4" s="8"/>
    </row>
    <row r="7" spans="1:11" ht="12.00" thickBot="1" customHeight="1">
      <c r="A7" s="9" t="s">
        <v>5</v>
      </c>
      <c r="B7" s="9" t="s">
        <v>6</v>
      </c>
      <c r="C7" s="9" t="s">
        <v>7</v>
      </c>
      <c r="D7" s="9"/>
      <c r="E7" s="9"/>
      <c r="F7" s="9"/>
      <c r="G7" s="9"/>
      <c r="H7" s="9" t="s">
        <v>8</v>
      </c>
      <c r="I7" s="9" t="s">
        <v>9</v>
      </c>
      <c r="J7" s="9"/>
      <c r="K7" s="9" t="s">
        <v>10</v>
      </c>
    </row>
    <row r="8" spans="1:11" ht="40.80" thickBot="1" customHeight="1">
      <c r="A8" s="10" t="s">
        <v>11</v>
      </c>
      <c r="B8" s="12" t="s">
        <v>12</v>
      </c>
      <c r="C8" s="10" t="s">
        <v>13</v>
      </c>
      <c r="D8" s="10"/>
      <c r="E8" s="10"/>
      <c r="F8" s="10"/>
      <c r="G8" s="10"/>
      <c r="H8" s="14">
        <v>3.500000</v>
      </c>
      <c r="I8" s="16">
        <v>194.400000</v>
      </c>
      <c r="J8" s="16"/>
      <c r="K8" s="16">
        <f ca="1">ROUND(INDIRECT(ADDRESS(ROW()+(0), COLUMN()+(-3), 1))*INDIRECT(ADDRESS(ROW()+(0), COLUMN()+(-2), 1)), 2)</f>
        <v>680.400000</v>
      </c>
    </row>
    <row r="9" spans="1:11" ht="40.80" thickBot="1" customHeight="1">
      <c r="A9" s="17" t="s">
        <v>14</v>
      </c>
      <c r="B9" s="18" t="s">
        <v>15</v>
      </c>
      <c r="C9" s="17" t="s">
        <v>16</v>
      </c>
      <c r="D9" s="17"/>
      <c r="E9" s="17"/>
      <c r="F9" s="17"/>
      <c r="G9" s="17"/>
      <c r="H9" s="19">
        <v>3.500000</v>
      </c>
      <c r="I9" s="20">
        <v>165.600000</v>
      </c>
      <c r="J9" s="20"/>
      <c r="K9" s="20">
        <f ca="1">ROUND(INDIRECT(ADDRESS(ROW()+(0), COLUMN()+(-3), 1))*INDIRECT(ADDRESS(ROW()+(0), COLUMN()+(-2), 1)), 2)</f>
        <v>579.600000</v>
      </c>
    </row>
    <row r="10" spans="1:11" ht="12.00" thickBot="1" customHeight="1">
      <c r="A10" s="17" t="s">
        <v>17</v>
      </c>
      <c r="B10" s="18" t="s">
        <v>18</v>
      </c>
      <c r="C10" s="17" t="s">
        <v>19</v>
      </c>
      <c r="D10" s="17"/>
      <c r="E10" s="17"/>
      <c r="F10" s="17"/>
      <c r="G10" s="17"/>
      <c r="H10" s="19">
        <v>3.500000</v>
      </c>
      <c r="I10" s="20">
        <v>10.000000</v>
      </c>
      <c r="J10" s="20"/>
      <c r="K10" s="20">
        <f ca="1">ROUND(INDIRECT(ADDRESS(ROW()+(0), COLUMN()+(-3), 1))*INDIRECT(ADDRESS(ROW()+(0), COLUMN()+(-2), 1)), 2)</f>
        <v>35.000000</v>
      </c>
    </row>
    <row r="11" spans="1:11" ht="12.00" thickBot="1" customHeight="1">
      <c r="A11" s="17" t="s">
        <v>20</v>
      </c>
      <c r="B11" s="18" t="s">
        <v>21</v>
      </c>
      <c r="C11" s="17" t="s">
        <v>22</v>
      </c>
      <c r="D11" s="17"/>
      <c r="E11" s="17"/>
      <c r="F11" s="17"/>
      <c r="G11" s="17"/>
      <c r="H11" s="19">
        <v>7.972000</v>
      </c>
      <c r="I11" s="20">
        <v>23.720000</v>
      </c>
      <c r="J11" s="20"/>
      <c r="K11" s="20">
        <f ca="1">ROUND(INDIRECT(ADDRESS(ROW()+(0), COLUMN()+(-3), 1))*INDIRECT(ADDRESS(ROW()+(0), COLUMN()+(-2), 1)), 2)</f>
        <v>189.100000</v>
      </c>
    </row>
    <row r="12" spans="1:11" ht="12.00" thickBot="1" customHeight="1">
      <c r="A12" s="17" t="s">
        <v>23</v>
      </c>
      <c r="B12" s="21" t="s">
        <v>24</v>
      </c>
      <c r="C12" s="22" t="s">
        <v>25</v>
      </c>
      <c r="D12" s="22"/>
      <c r="E12" s="22"/>
      <c r="F12" s="22"/>
      <c r="G12" s="22"/>
      <c r="H12" s="23">
        <v>7.972000</v>
      </c>
      <c r="I12" s="24">
        <v>20.840000</v>
      </c>
      <c r="J12" s="24"/>
      <c r="K12" s="24">
        <f ca="1">ROUND(INDIRECT(ADDRESS(ROW()+(0), COLUMN()+(-3), 1))*INDIRECT(ADDRESS(ROW()+(0), COLUMN()+(-2), 1)), 2)</f>
        <v>166.140000</v>
      </c>
    </row>
    <row r="13" spans="1:11" ht="12.00" thickBot="1" customHeight="1">
      <c r="A13" s="17"/>
      <c r="B13" s="12" t="s">
        <v>26</v>
      </c>
      <c r="C13" s="10" t="s">
        <v>27</v>
      </c>
      <c r="D13" s="10"/>
      <c r="E13" s="10"/>
      <c r="F13" s="10"/>
      <c r="G13" s="10"/>
      <c r="H13" s="14">
        <v>2.000000</v>
      </c>
      <c r="I13" s="16">
        <f ca="1">ROUND(SUM(INDIRECT(ADDRESS(ROW()+(-1), COLUMN()+(2), 1)),INDIRECT(ADDRESS(ROW()+(-2), COLUMN()+(2), 1)),INDIRECT(ADDRESS(ROW()+(-3), COLUMN()+(2), 1)),INDIRECT(ADDRESS(ROW()+(-4), COLUMN()+(2), 1)),INDIRECT(ADDRESS(ROW()+(-5), COLUMN()+(2), 1))), 2)</f>
        <v>1650.240000</v>
      </c>
      <c r="J13" s="16"/>
      <c r="K13" s="16">
        <f ca="1">ROUND(INDIRECT(ADDRESS(ROW()+(0), COLUMN()+(-3), 1))*INDIRECT(ADDRESS(ROW()+(0), COLUMN()+(-2), 1))/100, 2)</f>
        <v>33.000000</v>
      </c>
    </row>
    <row r="14" spans="1:11" ht="12.00" thickBot="1" customHeight="1">
      <c r="A14" s="22"/>
      <c r="B14" s="21" t="s">
        <v>28</v>
      </c>
      <c r="C14" s="22" t="s">
        <v>29</v>
      </c>
      <c r="D14" s="22"/>
      <c r="E14" s="22"/>
      <c r="F14" s="22"/>
      <c r="G14" s="22"/>
      <c r="H14" s="23">
        <v>3.000000</v>
      </c>
      <c r="I14" s="24">
        <f ca="1">ROUND(SUM(INDIRECT(ADDRESS(ROW()+(-1), COLUMN()+(2), 1)),INDIRECT(ADDRESS(ROW()+(-2), COLUMN()+(2), 1)),INDIRECT(ADDRESS(ROW()+(-3), COLUMN()+(2), 1)),INDIRECT(ADDRESS(ROW()+(-4), COLUMN()+(2), 1)),INDIRECT(ADDRESS(ROW()+(-5), COLUMN()+(2), 1)),INDIRECT(ADDRESS(ROW()+(-6), COLUMN()+(2), 1))), 2)</f>
        <v>1683.240000</v>
      </c>
      <c r="J14" s="24"/>
      <c r="K14" s="24">
        <f ca="1">ROUND(INDIRECT(ADDRESS(ROW()+(0), COLUMN()+(-3), 1))*INDIRECT(ADDRESS(ROW()+(0), COLUMN()+(-2), 1))/100, 2)</f>
        <v>50.500000</v>
      </c>
    </row>
    <row r="15" spans="1:11" ht="12.00" thickBot="1" customHeight="1">
      <c r="A15" s="6" t="s">
        <v>30</v>
      </c>
      <c r="B15" s="7"/>
      <c r="C15" s="7"/>
      <c r="D15" s="7"/>
      <c r="E15" s="7"/>
      <c r="F15" s="7"/>
      <c r="G15" s="7"/>
      <c r="H15" s="25"/>
      <c r="I15" s="6" t="s">
        <v>31</v>
      </c>
      <c r="J15" s="6"/>
      <c r="K15" s="26">
        <f ca="1">ROUND(SUM(INDIRECT(ADDRESS(ROW()+(-1), COLUMN()+(0), 1)),INDIRECT(ADDRESS(ROW()+(-2), COLUMN()+(0), 1)),INDIRECT(ADDRESS(ROW()+(-3), COLUMN()+(0), 1)),INDIRECT(ADDRESS(ROW()+(-4), COLUMN()+(0), 1)),INDIRECT(ADDRESS(ROW()+(-5), COLUMN()+(0), 1)),INDIRECT(ADDRESS(ROW()+(-6), COLUMN()+(0), 1)),INDIRECT(ADDRESS(ROW()+(-7), COLUMN()+(0), 1))), 2)</f>
        <v>1733.740000</v>
      </c>
    </row>
  </sheetData>
  <mergeCells count="23">
    <mergeCell ref="A1:K1"/>
    <mergeCell ref="A3:C3"/>
    <mergeCell ref="G3:I3"/>
    <mergeCell ref="J3:K3"/>
    <mergeCell ref="A4:K4"/>
    <mergeCell ref="C7:G7"/>
    <mergeCell ref="I7:J7"/>
    <mergeCell ref="C8:G8"/>
    <mergeCell ref="I8:J8"/>
    <mergeCell ref="C9:G9"/>
    <mergeCell ref="I9:J9"/>
    <mergeCell ref="C10:G10"/>
    <mergeCell ref="I10:J10"/>
    <mergeCell ref="C11:G11"/>
    <mergeCell ref="I11:J11"/>
    <mergeCell ref="C12:G12"/>
    <mergeCell ref="I12:J12"/>
    <mergeCell ref="C13:G13"/>
    <mergeCell ref="I13:J13"/>
    <mergeCell ref="C14:G14"/>
    <mergeCell ref="I14:J14"/>
    <mergeCell ref="A15:G15"/>
    <mergeCell ref="I15:J15"/>
  </mergeCells>
  <pageMargins left="0.620079" right="0.472441" top="0.472441" bottom="0.472441" header="0.0" footer="0.0"/>
  <pageSetup paperSize="9" orientation="portrait"/>
  <rowBreaks count="0" manualBreakCount="0">
    </rowBreaks>
</worksheet>
</file>