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<sst xmlns="http://schemas.openxmlformats.org/spreadsheetml/2006/main" count="29" uniqueCount="29">
  <si>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</si>
  <si>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SAI125</t>
  </si>
  <si>
    <t xml:space="preserve">U</t>
  </si>
  <si>
    <t xml:space="preserve">Estructura doble per a banys enfrontats.</t>
  </si>
  <si>
    <r>
      <rPr>
        <sz val="8.25"/>
        <color rgb="FF000000"/>
        <rFont val="Arial"/>
        <family val="2"/>
      </rPr>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i polsadors per a accionament de cisterna, de ABS, acabat brillant imitació crom, de descàrrega doble, sèrie iPlate, codi de comanda 670004, "OLI", de 240x150x6 mm, amb kit de polsadors intercanviables de diversos colors, sèrie iPlate, codi de comanda 670052, model Elegancia. Instal·lació encastada en envà de plaques de guix.</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</si>
  <si>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</si>
  <si>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</si>
  <si>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</si>
  <si>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</si>
  <si>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</si>
  <si>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</si>
  <si>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</si>
  <si>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mt30oli057a</t>
  </si>
  <si>
    <t xml:space="preserve">U</t>
  </si>
  <si>
    <t xml:space="preserve">Estructura doble per a banys enfrontats, formada per dues cisternes de polipropilè, col·locades en sentit oposat, amb sistema d'accionament mecànic, descàrrega doble de 6-3 litres, ajustable a 7-3 litres, cadascuna, amb bastidor tubular autoportant, premuntat, regulable en altura fins a 200 mm, acabat amb emprimació antioxidant, de 240 mm d'espessor, per a vàters suspesos, codi de comanda 885061, model OLI74 Plus Mecánica Autoportante Doble "OLI", cadascuna d'elles amb vàlvula d'ompliment silenciós amb funcionament retardat per a l'estalvi d'aigua. Azor Plus, tub de descàrrega de 360 mm de longitud i 56 mm de diàmetre, fixacions, clau d'esquadra de 1/2", tub de connexió a vàter de 180 mm de longitud i 45 mm de diàmetre, suport per a vàter, tub de desguàs amb adaptador per a 90 i 110 mm de diàmetre, aïllament en front a la condensació i reixeta per a facilitar l'adheriment d'elements d'obra, segons UNE-EN 14055, per a encastar a envà de plaques de guix</t>
  </si>
  <si>
    <t xml:space="preserve">mt30oli280blc</t>
  </si>
  <si>
    <t xml:space="preserve">U</t>
  </si>
  <si>
    <t xml:space="preserve">Polsador per a accionament de cisterna, de ABS, acabat brillant imitació crom, de descàrrega doble, sèrie iPlate, codi de comanda 670004, "OLI", de 240x150x6 mm, amb kit de polsadors intercanviables de diversos colors, sèrie iPlate, codi de comanda 670052, model Elegancia, per a cisterna encastada amb sistema d'accionament mecànic.</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</si>
  <si>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</si>
  <si>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</si>
  <si>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</si>
  <si>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</si>
  <si>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</si>
  <si>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</si>
  <si>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</si>
  <si>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</si>
  <si>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</si>
  <si>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440,90€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</si>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</sst>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5.48"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45.00" thickBot="1" customHeight="1">
      <c r="A11" s="1" t="s">
        <v>15</v>
      </c>
      <c r="B11" s="1"/>
      <c r="C11" s="10" t="s">
        <v>16</v>
      </c>
      <c r="D11" s="1" t="s">
        <v>17</v>
      </c>
      <c r="E11" s="13">
        <v>2</v>
      </c>
      <c r="F11" s="14">
        <v>154.62</v>
      </c>
      <c r="G11" s="14">
        <f ca="1">ROUND(INDIRECT(ADDRESS(ROW()+(0), COLUMN()+(-2), 1))*INDIRECT(ADDRESS(ROW()+(0), COLUMN()+(-1), 1)), 2)</f>
        <v>309.24</v>
      </c>
    </row>
    <row r="12" spans="1:7" ht="13.50" thickBot="1" customHeight="1">
      <c r="A12" s="15"/>
      <c r="B12" s="15"/>
      <c r="C12" s="15"/>
      <c r="D12" s="15"/>
      <c r="E12" s="9" t="s">
        <v>18</v>
      </c>
      <c r="F12" s="9"/>
      <c r="G12" s="17">
        <f ca="1">ROUND(SUM(INDIRECT(ADDRESS(ROW()+(-1), COLUMN()+(0), 1)),INDIRECT(ADDRESS(ROW()+(-2), COLUMN()+(0), 1))), 2)</f>
        <v>861.89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2.036</v>
      </c>
      <c r="F14" s="14">
        <v>28.39</v>
      </c>
      <c r="G14" s="14">
        <f ca="1">ROUND(INDIRECT(ADDRESS(ROW()+(0), COLUMN()+(-2), 1))*INDIRECT(ADDRESS(ROW()+(0), COLUMN()+(-1), 1)), 2)</f>
        <v>57.8</v>
      </c>
    </row>
    <row r="15" spans="1:7" ht="13.50" thickBot="1" customHeight="1">
      <c r="A15" s="15"/>
      <c r="B15" s="15"/>
      <c r="C15" s="15"/>
      <c r="D15" s="15"/>
      <c r="E15" s="9" t="s">
        <v>23</v>
      </c>
      <c r="F15" s="9"/>
      <c r="G15" s="17">
        <f ca="1">ROUND(SUM(INDIRECT(ADDRESS(ROW()+(-1), COLUMN()+(0), 1))), 2)</f>
        <v>57.8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919.69</v>
      </c>
      <c r="G17" s="14">
        <f ca="1">ROUND(INDIRECT(ADDRESS(ROW()+(0), COLUMN()+(-2), 1))*INDIRECT(ADDRESS(ROW()+(0), COLUMN()+(-1), 1))/100, 2)</f>
        <v>18.39</v>
      </c>
    </row>
    <row r="18" spans="1:7" ht="13.50" thickBot="1" customHeight="1">
      <c r="A18" s="21" t="s">
        <v>27</v>
      </c>
      <c r="B18" s="21"/>
      <c r="C18" s="22"/>
      <c r="D18" s="23"/>
      <c r="E18" s="24" t="s">
        <v>28</v>
      </c>
      <c r="F18" s="25"/>
      <c r="G18" s="26">
        <f ca="1">ROUND(SUM(INDIRECT(ADDRESS(ROW()+(-1), COLUMN()+(0), 1)),INDIRECT(ADDRESS(ROW()+(-3), COLUMN()+(0), 1)),INDIRECT(ADDRESS(ROW()+(-6), COLUMN()+(0), 1))), 2)</f>
        <v>938.08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