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<sst xmlns="http://schemas.openxmlformats.org/spreadsheetml/2006/main" count="68" uniqueCount="68">
  <si>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</si>
  <si>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RSP015</t>
  </si>
  <si>
    <t xml:space="preserve">m²</t>
  </si>
  <si>
    <t xml:space="preserve">Sistema "BUTECH" d'enrajolat de pedra natural.</t>
  </si>
  <si>
    <r>
      <rPr>
        <sz val="8.25"/>
        <color rgb="FF000000"/>
        <rFont val="Arial"/>
        <family val="2"/>
      </rPr>
      <t xml:space="preserve">Enrajolat de rajoles de marbre Crema Llevant, per a interiors, 60x30x2 cm, acabat polit col·locades sobre capa de reforç de 4 cm de morter de ciment M-10 armat amb malla electrosoldada ME 20x20 Ø 5-5 B 500 T 6x2,20 UNE-EN 10080, realitzada sobre làmina fonoaïllant multicapa Fonopac "BUTECH" de 2,5 mm d'espessor, que actua com a aïllament acústic, rebudes amb adhesiu cimentós millorat, C2 TE S1, deformable, amb lliscament reduït i temps obert ampliat, One-flex Gris Premium "BUTECH" i rejuntades amb morter de junts cimentós Colorstuk 0-4 "BUTECH", tipus CG 2, color Manhattan, per junts de fins a 4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</si>
  <si>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</si>
  <si>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</si>
  <si>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</si>
  <si>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</si>
  <si>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</si>
  <si>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</si>
  <si>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</si>
  <si>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mt16sab010a</t>
  </si>
  <si>
    <t xml:space="preserve">m²</t>
  </si>
  <si>
    <t xml:space="preserve">Làmina fonoaïllant multicapa Fonopac "BUTECH" de 2,5 mm d'espessor, constituïda per una làmina de cautxú sintètic EPDM de 1 kg/m² adherida a una làmina de polietilè reticulat d'alta densitat de 2 mm d'espessor.</t>
  </si>
  <si>
    <t xml:space="preserve">mt16sab020</t>
  </si>
  <si>
    <t xml:space="preserve">m</t>
  </si>
  <si>
    <t xml:space="preserve">Cinta autoadhesiva per a segellat d'encavallaments en làmines d'aïllament acústic Cintex de "BUTECH".</t>
  </si>
  <si>
    <t xml:space="preserve">mt07ame010d</t>
  </si>
  <si>
    <t xml:space="preserve">m²</t>
  </si>
  <si>
    <t xml:space="preserve">Malla electrosoldada ME 20x20 Ø 5-5 B 500 T 6x2,20 UNE-EN 10080.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</si>
  <si>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</si>
  <si>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</si>
  <si>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</si>
  <si>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mt09mcb010g</t>
  </si>
  <si>
    <t xml:space="preserve">kg</t>
  </si>
  <si>
    <t xml:space="preserve">Adhesiu cimentós millorat, C2 TE S1, deformable, amb lliscament reduït i temps obert ampliat, segons UNE-EN 12004, One-flex Gris Premium "BUTECH", per a la col·locació en capa fina de paviment i revestiments de marbre i material ceràmic en interiors, exteriors i piscines, a base de ciments d'alta resistència, àrids seleccionats i alt contingut en resines sintètiques.</t>
  </si>
  <si>
    <t xml:space="preserve">mt18bmn010nha</t>
  </si>
  <si>
    <t xml:space="preserve">m²</t>
  </si>
  <si>
    <t xml:space="preserve">Rajola de marbre nacional, Crema Llevant polit, 60x30x2 cm, segons UNE-EN 12058.</t>
  </si>
  <si>
    <t xml:space="preserve">mt09mcb020a</t>
  </si>
  <si>
    <t xml:space="preserve">kg</t>
  </si>
  <si>
    <t xml:space="preserve">Morter de junts cimentós Colorstuk 0-4 "BUTECH", tipus CG2, segons UNE-EN 13888, color Manhattan, per junts de fins a 4 mm, a base de ciments d'alta resistència, àrids seleccionats, pigments i additius específics, per a tot tipus de peces ceràmiques i pedres naturals.</t>
  </si>
  <si>
    <t xml:space="preserve">mt09mcb030a</t>
  </si>
  <si>
    <t xml:space="preserve">kg</t>
  </si>
  <si>
    <t xml:space="preserve">Additius de làtex Cl-stuk, "BUTECH", per a incrementar la resistència mecànica i la flexibilitat i disminuir l'absorció d'aigua de morters de rejuntat.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</si>
  <si>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</si>
  <si>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</si>
  <si>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</si>
  <si>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</si>
  <si>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</si>
  <si>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</si>
  <si>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</si>
  <si>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</si>
  <si>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</si>
  <si>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</si>
  <si>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</si>
  <si>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</si>
  <si>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</si>
  <si>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</si>
  <si>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</si>
  <si>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</si>
  <si>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</si>
  <si>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</si>
  <si>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</si>
  <si>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</si>
  <si>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</si>
  <si>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</si>
  <si>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</si>
  <si>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</si>
  <si>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</si>
  <si>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</si>
  <si>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12058:2004</t>
  </si>
  <si>
    <t xml:space="preserve">3/4</t>
  </si>
  <si>
    <t xml:space="preserve">Productos de piedra natural. Baldosas para pavimentos y escaleras.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</si>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</sst>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2.93" customWidth="1"/>
    <col min="5" max="5" width="1.19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5.32</v>
      </c>
      <c r="I10" s="12">
        <f ca="1">ROUND(INDIRECT(ADDRESS(ROW()+(0), COLUMN()+(-3), 1))*INDIRECT(ADDRESS(ROW()+(0), COLUMN()+(-1), 1)), 2)</f>
        <v>5.59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</v>
      </c>
      <c r="G11" s="11"/>
      <c r="H11" s="12">
        <v>0.42</v>
      </c>
      <c r="I11" s="12">
        <f ca="1">ROUND(INDIRECT(ADDRESS(ROW()+(0), COLUMN()+(-3), 1))*INDIRECT(ADDRESS(ROW()+(0), COLUMN()+(-1), 1)), 2)</f>
        <v>0.84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2.52</v>
      </c>
      <c r="I12" s="12">
        <f ca="1">ROUND(INDIRECT(ADDRESS(ROW()+(0), COLUMN()+(-3), 1))*INDIRECT(ADDRESS(ROW()+(0), COLUMN()+(-1), 1)), 2)</f>
        <v>2.65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0.04</v>
      </c>
      <c r="G13" s="11"/>
      <c r="H13" s="12">
        <v>133.3</v>
      </c>
      <c r="I13" s="12">
        <f ca="1">ROUND(INDIRECT(ADDRESS(ROW()+(0), COLUMN()+(-3), 1))*INDIRECT(ADDRESS(ROW()+(0), COLUMN()+(-1), 1)), 2)</f>
        <v>5.33</v>
      </c>
    </row>
    <row r="14" spans="1:9" ht="55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</v>
      </c>
      <c r="G14" s="11"/>
      <c r="H14" s="12">
        <v>2.24</v>
      </c>
      <c r="I14" s="12">
        <f ca="1">ROUND(INDIRECT(ADDRESS(ROW()+(0), COLUMN()+(-3), 1))*INDIRECT(ADDRESS(ROW()+(0), COLUMN()+(-1), 1)), 2)</f>
        <v>8.96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1.05</v>
      </c>
      <c r="G15" s="11"/>
      <c r="H15" s="12">
        <v>20.07</v>
      </c>
      <c r="I15" s="12">
        <f ca="1">ROUND(INDIRECT(ADDRESS(ROW()+(0), COLUMN()+(-3), 1))*INDIRECT(ADDRESS(ROW()+(0), COLUMN()+(-1), 1)), 2)</f>
        <v>21.07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1.5</v>
      </c>
      <c r="G16" s="11"/>
      <c r="H16" s="12">
        <v>3.3</v>
      </c>
      <c r="I16" s="12">
        <f ca="1">ROUND(INDIRECT(ADDRESS(ROW()+(0), COLUMN()+(-3), 1))*INDIRECT(ADDRESS(ROW()+(0), COLUMN()+(-1), 1)), 2)</f>
        <v>4.95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3">
        <v>1.25</v>
      </c>
      <c r="G17" s="13"/>
      <c r="H17" s="14">
        <v>1.61</v>
      </c>
      <c r="I17" s="14">
        <f ca="1">ROUND(INDIRECT(ADDRESS(ROW()+(0), COLUMN()+(-3), 1))*INDIRECT(ADDRESS(ROW()+(0), COLUMN()+(-1), 1)), 2)</f>
        <v>2.01</v>
      </c>
    </row>
    <row r="18" spans="1:9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51.4</v>
      </c>
    </row>
    <row r="19" spans="1:9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0.214</v>
      </c>
      <c r="G20" s="11"/>
      <c r="H20" s="12">
        <v>27.5</v>
      </c>
      <c r="I20" s="12">
        <f ca="1">ROUND(INDIRECT(ADDRESS(ROW()+(0), COLUMN()+(-3), 1))*INDIRECT(ADDRESS(ROW()+(0), COLUMN()+(-1), 1)), 2)</f>
        <v>5.89</v>
      </c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0.356</v>
      </c>
      <c r="G21" s="11"/>
      <c r="H21" s="12">
        <v>23.04</v>
      </c>
      <c r="I21" s="12">
        <f ca="1">ROUND(INDIRECT(ADDRESS(ROW()+(0), COLUMN()+(-3), 1))*INDIRECT(ADDRESS(ROW()+(0), COLUMN()+(-1), 1)), 2)</f>
        <v>8.2</v>
      </c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0.471</v>
      </c>
      <c r="G22" s="11"/>
      <c r="H22" s="12">
        <v>27.5</v>
      </c>
      <c r="I22" s="12">
        <f ca="1">ROUND(INDIRECT(ADDRESS(ROW()+(0), COLUMN()+(-3), 1))*INDIRECT(ADDRESS(ROW()+(0), COLUMN()+(-1), 1)), 2)</f>
        <v>12.95</v>
      </c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3">
        <v>0.471</v>
      </c>
      <c r="G23" s="13"/>
      <c r="H23" s="14">
        <v>24.46</v>
      </c>
      <c r="I23" s="14">
        <f ca="1">ROUND(INDIRECT(ADDRESS(ROW()+(0), COLUMN()+(-3), 1))*INDIRECT(ADDRESS(ROW()+(0), COLUMN()+(-1), 1)), 2)</f>
        <v>11.52</v>
      </c>
    </row>
    <row r="24" spans="1:9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1))), 2)</f>
        <v>38.56</v>
      </c>
    </row>
    <row r="25" spans="1:9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52</v>
      </c>
      <c r="D26" s="19" t="s">
        <v>53</v>
      </c>
      <c r="E26" s="19"/>
      <c r="F26" s="13">
        <v>2</v>
      </c>
      <c r="G26" s="13"/>
      <c r="H26" s="14">
        <f ca="1">ROUND(SUM(INDIRECT(ADDRESS(ROW()+(-2), COLUMN()+(1), 1)),INDIRECT(ADDRESS(ROW()+(-8), COLUMN()+(1), 1))), 2)</f>
        <v>89.96</v>
      </c>
      <c r="I26" s="14">
        <f ca="1">ROUND(INDIRECT(ADDRESS(ROW()+(0), COLUMN()+(-3), 1))*INDIRECT(ADDRESS(ROW()+(0), COLUMN()+(-1), 1))/100, 2)</f>
        <v>1.8</v>
      </c>
    </row>
    <row r="27" spans="1:9" ht="13.50" thickBot="1" customHeight="1">
      <c r="A27" s="21" t="s">
        <v>54</v>
      </c>
      <c r="B27" s="21"/>
      <c r="C27" s="22"/>
      <c r="D27" s="23"/>
      <c r="E27" s="23"/>
      <c r="F27" s="24" t="s">
        <v>55</v>
      </c>
      <c r="G27" s="24"/>
      <c r="H27" s="25"/>
      <c r="I27" s="26">
        <f ca="1">ROUND(SUM(INDIRECT(ADDRESS(ROW()+(-1), COLUMN()+(0), 1)),INDIRECT(ADDRESS(ROW()+(-3), COLUMN()+(0), 1)),INDIRECT(ADDRESS(ROW()+(-9), COLUMN()+(0), 1))), 2)</f>
        <v>91.76</v>
      </c>
    </row>
    <row r="30" spans="1:9" ht="13.50" thickBot="1" customHeight="1">
      <c r="A30" s="27" t="s">
        <v>56</v>
      </c>
      <c r="B30" s="27"/>
      <c r="C30" s="27"/>
      <c r="D30" s="27"/>
      <c r="E30" s="27" t="s">
        <v>57</v>
      </c>
      <c r="F30" s="27"/>
      <c r="G30" s="27" t="s">
        <v>58</v>
      </c>
      <c r="H30" s="27"/>
      <c r="I30" s="27" t="s">
        <v>59</v>
      </c>
    </row>
    <row r="31" spans="1:9" ht="13.50" thickBot="1" customHeight="1">
      <c r="A31" s="28" t="s">
        <v>60</v>
      </c>
      <c r="B31" s="28"/>
      <c r="C31" s="28"/>
      <c r="D31" s="28"/>
      <c r="E31" s="29">
        <v>142013</v>
      </c>
      <c r="F31" s="29"/>
      <c r="G31" s="29">
        <v>172013</v>
      </c>
      <c r="H31" s="29"/>
      <c r="I31" s="29">
        <v>3</v>
      </c>
    </row>
    <row r="32" spans="1:9" ht="13.50" thickBot="1" customHeight="1">
      <c r="A32" s="30" t="s">
        <v>61</v>
      </c>
      <c r="B32" s="30"/>
      <c r="C32" s="30"/>
      <c r="D32" s="30"/>
      <c r="E32" s="31"/>
      <c r="F32" s="31"/>
      <c r="G32" s="31"/>
      <c r="H32" s="31"/>
      <c r="I32" s="31"/>
    </row>
    <row r="33" spans="1:9" ht="13.50" thickBot="1" customHeight="1">
      <c r="A33" s="28" t="s">
        <v>62</v>
      </c>
      <c r="B33" s="28"/>
      <c r="C33" s="28"/>
      <c r="D33" s="28"/>
      <c r="E33" s="29">
        <v>192005</v>
      </c>
      <c r="F33" s="29"/>
      <c r="G33" s="29">
        <v>192006</v>
      </c>
      <c r="H33" s="29"/>
      <c r="I33" s="29" t="s">
        <v>63</v>
      </c>
    </row>
    <row r="34" spans="1:9" ht="13.50" thickBot="1" customHeight="1">
      <c r="A34" s="30" t="s">
        <v>64</v>
      </c>
      <c r="B34" s="30"/>
      <c r="C34" s="30"/>
      <c r="D34" s="30"/>
      <c r="E34" s="31"/>
      <c r="F34" s="31"/>
      <c r="G34" s="31"/>
      <c r="H34" s="31"/>
      <c r="I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</row>
  </sheetData>
  <mergeCells count="7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E27"/>
    <mergeCell ref="F27:H27"/>
    <mergeCell ref="A30:D30"/>
    <mergeCell ref="E30:F30"/>
    <mergeCell ref="G30:H30"/>
    <mergeCell ref="A31:D31"/>
    <mergeCell ref="E31:F32"/>
    <mergeCell ref="G31:H32"/>
    <mergeCell ref="I31:I32"/>
    <mergeCell ref="A32:D32"/>
    <mergeCell ref="A33:D33"/>
    <mergeCell ref="E33:F34"/>
    <mergeCell ref="G33:H34"/>
    <mergeCell ref="I33:I34"/>
    <mergeCell ref="A34:D34"/>
    <mergeCell ref="A37:I37"/>
    <mergeCell ref="A38:I38"/>
    <mergeCell ref="A39:I39"/>
  </mergeCells>
  <pageMargins left="0.147638" right="0.147638" top="0.206693" bottom="0.206693" header="0.0" footer="0.0"/>
  <pageSetup paperSize="9" orientation="portrait"/>
  <rowBreaks count="0" manualBreakCount="0">
    </rowBreaks>
</worksheet>
</file>