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<sst xmlns="http://schemas.openxmlformats.org/spreadsheetml/2006/main" count="32" uniqueCount="32">
  <si>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</si>
  <si>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RSH030</t>
  </si>
  <si>
    <t xml:space="preserve">m²</t>
  </si>
  <si>
    <t xml:space="preserve">Paviment vinílio esportiu indoor, multiesport.</t>
  </si>
  <si>
    <r>
      <rPr>
        <sz val="8.25"/>
        <color rgb="FF000000"/>
        <rFont val="Arial"/>
        <family val="2"/>
      </rPr>
      <t xml:space="preserve">Paviment vinílic esportiu indoor multiesport, de 7 mm d'espessor, format per un complex amb superfície de vinil plastificat, reforçat amb una malla de fibra de vidre, sobre una capa d'escuma d'alta densitat amb estructura cel·lular tancada, subministrat en rotllos, color a escollir, pes 4,6 kg/m², absorció d'impactes segons UNE-EN 14808 entre 25 i 35%, deformació vertical segons UNE-EN 14809 &lt; 2%, classificació segons UNE-EN 14904 P1, altura de rebot de pilota segons UNE-EN 12235 &gt;= 90%, resistència al foc segons UNE-EN 13501-1 Cfl-s1, amb tractament fotoreticulat (antihumitat, anticremades, lliscament controlat), fungiestàtic i bacteriostàtic, instal·lat sobre una base suport sense risc d'humitat ascendent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</si>
  <si>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</si>
  <si>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</si>
  <si>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</si>
  <si>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</si>
  <si>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</si>
  <si>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</si>
  <si>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</si>
  <si>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</si>
  <si>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</si>
  <si>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</si>
  <si>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mt18pde030aa</t>
  </si>
  <si>
    <t xml:space="preserve">m²</t>
  </si>
  <si>
    <t xml:space="preserve">Paviment vinílic esportiu indoor multiesport, de 7 mm d'espessor, format per un complex amb superfície de vinil plastificat, reforçat amb una malla de fibra de vidre, sobre una capa d'escuma d'alta densitat amb estructura cel·lular tancada, subministrat en rotllos, color a escollir, pes 4,6 kg/m², absorció d'impactes segons UNE-EN 14808 entre 25 i 35%, deformació vertical segons UNE-EN 14809 &lt; 2%, classificació segons UNE-EN 14904 P1, altura de rebot de pilota segons UNE-EN 12235 &gt;= 90%, resistència al foc segons UNE-EN 13501-1 Cfl-s1, amb tractament fotoreticulat (antihumitat, anticremades, lliscament controlat), fungiestàtic i bacteriostàtic.</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</si>
  <si>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</si>
  <si>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</si>
  <si>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</si>
  <si>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</si>
  <si>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</si>
  <si>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</si>
  <si>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</si>
  <si>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</si>
  <si>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</si>
  <si>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</si>
  <si>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</si>
  <si>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</si>
  <si>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37,52€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</si>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</sst>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5.78" customWidth="1"/>
    <col min="5" max="5" width="75.4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0.315</v>
      </c>
      <c r="G10" s="12">
        <v>4.62</v>
      </c>
      <c r="H10" s="12">
        <f ca="1">ROUND(INDIRECT(ADDRESS(ROW()+(0), COLUMN()+(-2), 1))*INDIRECT(ADDRESS(ROW()+(0), COLUMN()+(-1), 1)), 2)</f>
        <v>1.46</v>
      </c>
    </row>
    <row r="11" spans="1:8" ht="87.00" thickBot="1" customHeight="1">
      <c r="A11" s="1" t="s">
        <v>15</v>
      </c>
      <c r="B11" s="1"/>
      <c r="C11" s="10" t="s">
        <v>16</v>
      </c>
      <c r="D11" s="10"/>
      <c r="E11" s="1" t="s">
        <v>17</v>
      </c>
      <c r="F11" s="13">
        <v>1.05</v>
      </c>
      <c r="G11" s="14">
        <v>31</v>
      </c>
      <c r="H11" s="14">
        <f ca="1">ROUND(INDIRECT(ADDRESS(ROW()+(0), COLUMN()+(-2), 1))*INDIRECT(ADDRESS(ROW()+(0), COLUMN()+(-1), 1)), 2)</f>
        <v>32.55</v>
      </c>
    </row>
    <row r="12" spans="1:8" ht="13.50" thickBot="1" customHeight="1">
      <c r="A12" s="15"/>
      <c r="B12" s="15"/>
      <c r="C12" s="15"/>
      <c r="D12" s="15"/>
      <c r="E12" s="15"/>
      <c r="F12" s="9" t="s">
        <v>18</v>
      </c>
      <c r="G12" s="9"/>
      <c r="H12" s="17">
        <f ca="1">ROUND(SUM(INDIRECT(ADDRESS(ROW()+(-1), COLUMN()+(0), 1)),INDIRECT(ADDRESS(ROW()+(-2), COLUMN()+(0), 1))), 2)</f>
        <v>34.01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0.57</v>
      </c>
      <c r="G14" s="12">
        <v>27.5</v>
      </c>
      <c r="H14" s="12">
        <f ca="1">ROUND(INDIRECT(ADDRESS(ROW()+(0), COLUMN()+(-2), 1))*INDIRECT(ADDRESS(ROW()+(0), COLUMN()+(-1), 1)), 2)</f>
        <v>15.68</v>
      </c>
    </row>
    <row r="15" spans="1:8" ht="13.50" thickBot="1" customHeight="1">
      <c r="A15" s="1" t="s">
        <v>23</v>
      </c>
      <c r="B15" s="1"/>
      <c r="C15" s="10" t="s">
        <v>24</v>
      </c>
      <c r="D15" s="10"/>
      <c r="E15" s="1" t="s">
        <v>25</v>
      </c>
      <c r="F15" s="13">
        <v>0.285</v>
      </c>
      <c r="G15" s="14">
        <v>24.46</v>
      </c>
      <c r="H15" s="14">
        <f ca="1">ROUND(INDIRECT(ADDRESS(ROW()+(0), COLUMN()+(-2), 1))*INDIRECT(ADDRESS(ROW()+(0), COLUMN()+(-1), 1)), 2)</f>
        <v>6.97</v>
      </c>
    </row>
    <row r="16" spans="1:8" ht="13.50" thickBot="1" customHeight="1">
      <c r="A16" s="15"/>
      <c r="B16" s="15"/>
      <c r="C16" s="15"/>
      <c r="D16" s="15"/>
      <c r="E16" s="15"/>
      <c r="F16" s="9" t="s">
        <v>26</v>
      </c>
      <c r="G16" s="9"/>
      <c r="H16" s="17">
        <f ca="1">ROUND(SUM(INDIRECT(ADDRESS(ROW()+(-1), COLUMN()+(0), 1)),INDIRECT(ADDRESS(ROW()+(-2), COLUMN()+(0), 1))), 2)</f>
        <v>22.65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56.66</v>
      </c>
      <c r="H18" s="14">
        <f ca="1">ROUND(INDIRECT(ADDRESS(ROW()+(0), COLUMN()+(-2), 1))*INDIRECT(ADDRESS(ROW()+(0), COLUMN()+(-1), 1))/100, 2)</f>
        <v>1.13</v>
      </c>
    </row>
    <row r="19" spans="1:8" ht="13.50" thickBot="1" customHeight="1">
      <c r="A19" s="21" t="s">
        <v>30</v>
      </c>
      <c r="B19" s="21"/>
      <c r="C19" s="22"/>
      <c r="D19" s="22"/>
      <c r="E19" s="23"/>
      <c r="F19" s="24" t="s">
        <v>31</v>
      </c>
      <c r="G19" s="25"/>
      <c r="H19" s="26">
        <f ca="1">ROUND(SUM(INDIRECT(ADDRESS(ROW()+(-1), COLUMN()+(0), 1)),INDIRECT(ADDRESS(ROW()+(-3), COLUMN()+(0), 1)),INDIRECT(ADDRESS(ROW()+(-7), COLUMN()+(0), 1))), 2)</f>
        <v>57.79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