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<sst xmlns="http://schemas.openxmlformats.org/spreadsheetml/2006/main" count="55" uniqueCount="55">
  <si>
    <t xml:space="preserve"/>
  </si>
  <si>
    <t xml:space="preserve">RRY080</t>
  </si>
  <si>
    <t xml:space="preserve">m²</t>
  </si>
  <si>
    <t xml:space="preserve">Extradossat directe de plaques de guix laminat amb aïllament incorporat, sistema "ISOVER".</t>
  </si>
  <si>
    <r>
      <rPr>
        <sz val="8.25"/>
        <color rgb="FF000000"/>
        <rFont val="Arial"/>
        <family val="2"/>
      </rPr>
      <t xml:space="preserve">Extradossat directe realitzat amb placa de guix laminat, de 10 mm d'espessor, amb un panell de llana de vidre de 40 mm d'espessor, Calibel "ISOVER", dimensions 1200x2600 mm, resistència tèrmica 1,2 m²K/W, conductivitat tèrmica 0,034 W/(mK).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</si>
  <si>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</si>
  <si>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</si>
  <si>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</si>
  <si>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</si>
  <si>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</si>
  <si>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</si>
  <si>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</si>
  <si>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mt12lvi010gbQc</t>
  </si>
  <si>
    <t xml:space="preserve">m²</t>
  </si>
  <si>
    <t xml:space="preserve">Placa de guix laminat de 10 mm d'espessor, amb un panell de llana de vidre de 40 mm d'espessor, Calibel "ISOVER", dimensions 1200x2600 mm, resistència tèrmica 1,2 m²K/W, conductivitat tèrmica 0,034 W/(mK), calor específic 800 J/kgK, factor de resistència a la difusió del vapor d'aigua 1 i Euroclasse A2-s1, d0 de reacció al foc, segons UNE-EN 13162.</t>
  </si>
  <si>
    <t xml:space="preserve">mt12psg035a</t>
  </si>
  <si>
    <t xml:space="preserve">kg</t>
  </si>
  <si>
    <t xml:space="preserve">Pasta de material d'unió, segons UNE-EN 14496.</t>
  </si>
  <si>
    <t xml:space="preserve">mt12psg030a</t>
  </si>
  <si>
    <t xml:space="preserve">kg</t>
  </si>
  <si>
    <t xml:space="preserve">Pasta de segellament, segons UNE-EN 13963.</t>
  </si>
  <si>
    <t xml:space="preserve">mt12psg040a</t>
  </si>
  <si>
    <t xml:space="preserve">m</t>
  </si>
  <si>
    <t xml:space="preserve">Cinta de segellament,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</si>
  <si>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</si>
  <si>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</si>
  <si>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</si>
  <si>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</si>
  <si>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</si>
  <si>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</si>
  <si>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</si>
  <si>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</si>
  <si>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</si>
  <si>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</si>
  <si>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</si>
  <si>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</si>
  <si>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</si>
  <si>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</si>
  <si>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</si>
  <si>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</si>
  <si>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</si>
  <si>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</si>
  <si>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</si>
  <si>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</si>
  <si>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</si>
  <si>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t xml:space="preserve">UNE-EN 14496:2006</t>
  </si>
  <si>
    <t xml:space="preserve">3/4</t>
  </si>
  <si>
    <t xml:space="preserve">Adhesivos a base de yeso para aislamiento térmico/acústico de paneles de composite y placas de yeso. Definiciones, requisitos y métodos de ensayo.</t>
  </si>
  <si>
    <t xml:space="preserve">UNE-EN 13963:2006</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</si>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</sst>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80" customWidth="1"/>
    <col min="4" max="4" width="73.44"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34.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22.95</v>
      </c>
      <c r="I10" s="12">
        <f ca="1">ROUND(INDIRECT(ADDRESS(ROW()+(0), COLUMN()+(-3), 1))*INDIRECT(ADDRESS(ROW()+(0), COLUMN()+(-1), 1)), 2)</f>
        <v>24.1</v>
      </c>
    </row>
    <row r="11" spans="1:9" ht="13.50" thickBot="1" customHeight="1">
      <c r="A11" s="1" t="s">
        <v>15</v>
      </c>
      <c r="B11" s="1"/>
      <c r="C11" s="10" t="s">
        <v>16</v>
      </c>
      <c r="D11" s="1" t="s">
        <v>17</v>
      </c>
      <c r="E11" s="1"/>
      <c r="F11" s="11">
        <v>3.5</v>
      </c>
      <c r="G11" s="11"/>
      <c r="H11" s="12">
        <v>0.47</v>
      </c>
      <c r="I11" s="12">
        <f ca="1">ROUND(INDIRECT(ADDRESS(ROW()+(0), COLUMN()+(-3), 1))*INDIRECT(ADDRESS(ROW()+(0), COLUMN()+(-1), 1)), 2)</f>
        <v>1.65</v>
      </c>
    </row>
    <row r="12" spans="1:9" ht="13.50" thickBot="1" customHeight="1">
      <c r="A12" s="1" t="s">
        <v>18</v>
      </c>
      <c r="B12" s="1"/>
      <c r="C12" s="10" t="s">
        <v>19</v>
      </c>
      <c r="D12" s="1" t="s">
        <v>20</v>
      </c>
      <c r="E12" s="1"/>
      <c r="F12" s="11">
        <v>0.3</v>
      </c>
      <c r="G12" s="11"/>
      <c r="H12" s="12">
        <v>1</v>
      </c>
      <c r="I12" s="12">
        <f ca="1">ROUND(INDIRECT(ADDRESS(ROW()+(0), COLUMN()+(-3), 1))*INDIRECT(ADDRESS(ROW()+(0), COLUMN()+(-1), 1)), 2)</f>
        <v>0.3</v>
      </c>
    </row>
    <row r="13" spans="1:9" ht="13.50" thickBot="1" customHeight="1">
      <c r="A13" s="1" t="s">
        <v>21</v>
      </c>
      <c r="B13" s="1"/>
      <c r="C13" s="10" t="s">
        <v>22</v>
      </c>
      <c r="D13" s="1" t="s">
        <v>23</v>
      </c>
      <c r="E13" s="1"/>
      <c r="F13" s="13">
        <v>1.6</v>
      </c>
      <c r="G13" s="13"/>
      <c r="H13" s="14">
        <v>0.03</v>
      </c>
      <c r="I13" s="14">
        <f ca="1">ROUND(INDIRECT(ADDRESS(ROW()+(0), COLUMN()+(-3), 1))*INDIRECT(ADDRESS(ROW()+(0), COLUMN()+(-1), 1)), 2)</f>
        <v>0.05</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26.1</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0.392</v>
      </c>
      <c r="G16" s="11"/>
      <c r="H16" s="12">
        <v>25.32</v>
      </c>
      <c r="I16" s="12">
        <f ca="1">ROUND(INDIRECT(ADDRESS(ROW()+(0), COLUMN()+(-3), 1))*INDIRECT(ADDRESS(ROW()+(0), COLUMN()+(-1), 1)), 2)</f>
        <v>9.93</v>
      </c>
    </row>
    <row r="17" spans="1:9" ht="13.50" thickBot="1" customHeight="1">
      <c r="A17" s="1" t="s">
        <v>29</v>
      </c>
      <c r="B17" s="1"/>
      <c r="C17" s="10" t="s">
        <v>30</v>
      </c>
      <c r="D17" s="1" t="s">
        <v>31</v>
      </c>
      <c r="E17" s="1"/>
      <c r="F17" s="13">
        <v>0.14</v>
      </c>
      <c r="G17" s="13"/>
      <c r="H17" s="14">
        <v>21.75</v>
      </c>
      <c r="I17" s="14">
        <f ca="1">ROUND(INDIRECT(ADDRESS(ROW()+(0), COLUMN()+(-3), 1))*INDIRECT(ADDRESS(ROW()+(0), COLUMN()+(-1), 1)), 2)</f>
        <v>3.05</v>
      </c>
    </row>
    <row r="18" spans="1:9" ht="13.50" thickBot="1" customHeight="1">
      <c r="A18" s="15"/>
      <c r="B18" s="15"/>
      <c r="C18" s="15"/>
      <c r="D18" s="15"/>
      <c r="E18" s="15"/>
      <c r="F18" s="9" t="s">
        <v>32</v>
      </c>
      <c r="G18" s="9"/>
      <c r="H18" s="9"/>
      <c r="I18" s="17">
        <f ca="1">ROUND(SUM(INDIRECT(ADDRESS(ROW()+(-1), COLUMN()+(0), 1)),INDIRECT(ADDRESS(ROW()+(-2), COLUMN()+(0), 1))), 2)</f>
        <v>12.98</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39.08</v>
      </c>
      <c r="I20" s="14">
        <f ca="1">ROUND(INDIRECT(ADDRESS(ROW()+(0), COLUMN()+(-3), 1))*INDIRECT(ADDRESS(ROW()+(0), COLUMN()+(-1), 1))/100, 2)</f>
        <v>0.78</v>
      </c>
    </row>
    <row r="21" spans="1:9" ht="13.50" thickBot="1" customHeight="1">
      <c r="A21" s="21" t="s">
        <v>36</v>
      </c>
      <c r="B21" s="21"/>
      <c r="C21" s="22"/>
      <c r="D21" s="23"/>
      <c r="E21" s="23"/>
      <c r="F21" s="24" t="s">
        <v>37</v>
      </c>
      <c r="G21" s="24"/>
      <c r="H21" s="25"/>
      <c r="I21" s="26">
        <f ca="1">ROUND(SUM(INDIRECT(ADDRESS(ROW()+(-1), COLUMN()+(0), 1)),INDIRECT(ADDRESS(ROW()+(-3), COLUMN()+(0), 1)),INDIRECT(ADDRESS(ROW()+(-7), COLUMN()+(0), 1))), 2)</f>
        <v>39.86</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1.07202e+006</v>
      </c>
      <c r="F25" s="29"/>
      <c r="G25" s="29">
        <v>1.07202e+006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192006</v>
      </c>
      <c r="F27" s="29"/>
      <c r="G27" s="29">
        <v>192007</v>
      </c>
      <c r="H27" s="29"/>
      <c r="I27" s="29" t="s">
        <v>46</v>
      </c>
    </row>
    <row r="28" spans="1:9" ht="24.00" thickBot="1" customHeight="1">
      <c r="A28" s="30" t="s">
        <v>47</v>
      </c>
      <c r="B28" s="30"/>
      <c r="C28" s="30"/>
      <c r="D28" s="30"/>
      <c r="E28" s="31"/>
      <c r="F28" s="31"/>
      <c r="G28" s="31"/>
      <c r="H28" s="31"/>
      <c r="I28" s="31"/>
    </row>
    <row r="29" spans="1:9" ht="13.50" thickBot="1" customHeight="1">
      <c r="A29" s="28" t="s">
        <v>48</v>
      </c>
      <c r="B29" s="28"/>
      <c r="C29" s="28"/>
      <c r="D29" s="28"/>
      <c r="E29" s="29">
        <v>132006</v>
      </c>
      <c r="F29" s="29"/>
      <c r="G29" s="29">
        <v>132007</v>
      </c>
      <c r="H29" s="29"/>
      <c r="I29" s="29" t="s">
        <v>49</v>
      </c>
    </row>
    <row r="30" spans="1:9" ht="13.50" thickBot="1" customHeight="1">
      <c r="A30" s="32" t="s">
        <v>50</v>
      </c>
      <c r="B30" s="32"/>
      <c r="C30" s="32"/>
      <c r="D30" s="32"/>
      <c r="E30" s="33"/>
      <c r="F30" s="33"/>
      <c r="G30" s="33"/>
      <c r="H30" s="33"/>
      <c r="I30" s="33"/>
    </row>
    <row r="31" spans="1:9" ht="13.50" thickBot="1" customHeight="1">
      <c r="A31" s="30" t="s">
        <v>51</v>
      </c>
      <c r="B31" s="30"/>
      <c r="C31" s="30"/>
      <c r="D31" s="30"/>
      <c r="E31" s="31">
        <v>112007</v>
      </c>
      <c r="F31" s="31"/>
      <c r="G31" s="31">
        <v>112007</v>
      </c>
      <c r="H31" s="31"/>
      <c r="I31" s="31"/>
    </row>
    <row r="34" spans="1:1" ht="33.75" thickBot="1" customHeight="1">
      <c r="A34" s="1" t="s">
        <v>52</v>
      </c>
      <c r="B34" s="1"/>
      <c r="C34" s="1"/>
      <c r="D34" s="1"/>
      <c r="E34" s="1"/>
      <c r="F34" s="1"/>
      <c r="G34" s="1"/>
      <c r="H34" s="1"/>
      <c r="I34" s="1"/>
    </row>
    <row r="35" spans="1:1" ht="33.75" thickBot="1" customHeight="1">
      <c r="A35" s="1" t="s">
        <v>53</v>
      </c>
      <c r="B35" s="1"/>
      <c r="C35" s="1"/>
      <c r="D35" s="1"/>
      <c r="E35" s="1"/>
      <c r="F35" s="1"/>
      <c r="G35" s="1"/>
      <c r="H35" s="1"/>
      <c r="I35" s="1"/>
    </row>
    <row r="36" spans="1:1" ht="33.75" thickBot="1" customHeight="1">
      <c r="A36" s="1" t="s">
        <v>54</v>
      </c>
      <c r="B36" s="1"/>
      <c r="C36" s="1"/>
      <c r="D36" s="1"/>
      <c r="E36" s="1"/>
      <c r="F36" s="1"/>
      <c r="G36" s="1"/>
      <c r="H36" s="1"/>
      <c r="I36" s="1"/>
    </row>
  </sheetData>
  <mergeCells count="6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29:D29"/>
    <mergeCell ref="E29:F29"/>
    <mergeCell ref="G29:H29"/>
    <mergeCell ref="I29:I31"/>
    <mergeCell ref="A30:D30"/>
    <mergeCell ref="E30:F30"/>
    <mergeCell ref="G30:H30"/>
    <mergeCell ref="A31:D31"/>
    <mergeCell ref="E31:F31"/>
    <mergeCell ref="G31:H31"/>
    <mergeCell ref="A34:I34"/>
    <mergeCell ref="A35:I35"/>
    <mergeCell ref="A36:I36"/>
  </mergeCells>
  <pageMargins left="0.147638" right="0.147638" top="0.206693" bottom="0.206693" header="0.0" footer="0.0"/>
  <pageSetup paperSize="9" orientation="portrait"/>
  <rowBreaks count="0" manualBreakCount="0">
    </rowBreaks>
</worksheet>
</file>