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<sst xmlns="http://schemas.openxmlformats.org/spreadsheetml/2006/main" count="37" uniqueCount="37">
  <si>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</si>
  <si>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RDE020</t>
  </si>
  <si>
    <t xml:space="preserve">m²</t>
  </si>
  <si>
    <t xml:space="preserve">Revestiment mural amb planxa d'alumini.</t>
  </si>
  <si>
    <r>
      <rPr>
        <sz val="8.25"/>
        <color rgb="FF000000"/>
        <rFont val="Arial"/>
        <family val="2"/>
      </rPr>
      <t xml:space="preserve">Revestiment decoratiu de paraments interiors amb planxa d'alumini lacat especial, de 0,8 mm d'espessor, tallada a mida, fixació amb cargols d'acer galvanitzat a una estructura metàl·lica de perfils de planxa d'acer galvanitzat, de 85 mm d'amplada, ancorada al parament vertical cada 600 mm, amb ancoratges mecànics amb tac de niló i cargol d'acer galvanitzat, de cap aixamfranat.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</si>
  <si>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</si>
  <si>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</si>
  <si>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</si>
  <si>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</si>
  <si>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</si>
  <si>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</si>
  <si>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</si>
  <si>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mt29pme030a</t>
  </si>
  <si>
    <t xml:space="preserve">m</t>
  </si>
  <si>
    <t xml:space="preserve">Perfil de planxa d'acer galvanitzat, de 85 mm d'amplada.</t>
  </si>
  <si>
    <t xml:space="preserve">mt26aaa033a</t>
  </si>
  <si>
    <t xml:space="preserve">U</t>
  </si>
  <si>
    <t xml:space="preserve">Ancoratge mecànic amb tac de niló i cargol d'acer galvanitzat, de cap aixamfranat.</t>
  </si>
  <si>
    <t xml:space="preserve">mt29pme020Fa</t>
  </si>
  <si>
    <t xml:space="preserve">m²</t>
  </si>
  <si>
    <t xml:space="preserve">Planxa d'alumini lacat especial, de 0,8 mm d'espessor, tallada a mida, per a revestiment de paraments verticals interiors.</t>
  </si>
  <si>
    <t xml:space="preserve">mt29pme040a</t>
  </si>
  <si>
    <t xml:space="preserve">U</t>
  </si>
  <si>
    <t xml:space="preserve">Cargol d'acer galvanitzat.</t>
  </si>
  <si>
    <t xml:space="preserve">Subtotal materials:</t>
  </si>
  <si>
    <t xml:space="preserve">Mà d'obra</t>
  </si>
  <si>
    <t xml:space="preserve">mo018</t>
  </si>
  <si>
    <t xml:space="preserve">h</t>
  </si>
  <si>
    <t xml:space="preserve">Oficial 1ª serraller.</t>
  </si>
  <si>
    <t xml:space="preserve">mo059</t>
  </si>
  <si>
    <t xml:space="preserve">h</t>
  </si>
  <si>
    <t xml:space="preserve">Ajudant serraller.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</si>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</sst>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6.29" customWidth="1"/>
    <col min="4" max="4" width="75.14" customWidth="1"/>
    <col min="5" max="5" width="13.26" customWidth="1"/>
    <col min="6" max="6" width="10.71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1.66</v>
      </c>
      <c r="F10" s="12">
        <v>0.99</v>
      </c>
      <c r="G10" s="12">
        <f ca="1">ROUND(INDIRECT(ADDRESS(ROW()+(0), COLUMN()+(-2), 1))*INDIRECT(ADDRESS(ROW()+(0), COLUMN()+(-1), 1)), 2)</f>
        <v>1.64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12</v>
      </c>
      <c r="F11" s="12">
        <v>0.29</v>
      </c>
      <c r="G11" s="12">
        <f ca="1">ROUND(INDIRECT(ADDRESS(ROW()+(0), COLUMN()+(-2), 1))*INDIRECT(ADDRESS(ROW()+(0), COLUMN()+(-1), 1)), 2)</f>
        <v>3.48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1.05</v>
      </c>
      <c r="F12" s="12">
        <v>18.26</v>
      </c>
      <c r="G12" s="12">
        <f ca="1">ROUND(INDIRECT(ADDRESS(ROW()+(0), COLUMN()+(-2), 1))*INDIRECT(ADDRESS(ROW()+(0), COLUMN()+(-1), 1)), 2)</f>
        <v>19.17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9.33</v>
      </c>
      <c r="F13" s="14">
        <v>0.02</v>
      </c>
      <c r="G13" s="14">
        <f ca="1">ROUND(INDIRECT(ADDRESS(ROW()+(0), COLUMN()+(-2), 1))*INDIRECT(ADDRESS(ROW()+(0), COLUMN()+(-1), 1)), 2)</f>
        <v>0.19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24.48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0.343</v>
      </c>
      <c r="F16" s="12">
        <v>25.97</v>
      </c>
      <c r="G16" s="12">
        <f ca="1">ROUND(INDIRECT(ADDRESS(ROW()+(0), COLUMN()+(-2), 1))*INDIRECT(ADDRESS(ROW()+(0), COLUMN()+(-1), 1)), 2)</f>
        <v>8.91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0.343</v>
      </c>
      <c r="F17" s="14">
        <v>22.81</v>
      </c>
      <c r="G17" s="14">
        <f ca="1">ROUND(INDIRECT(ADDRESS(ROW()+(0), COLUMN()+(-2), 1))*INDIRECT(ADDRESS(ROW()+(0), COLUMN()+(-1), 1)), 2)</f>
        <v>7.82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16.73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41.21</v>
      </c>
      <c r="G20" s="14">
        <f ca="1">ROUND(INDIRECT(ADDRESS(ROW()+(0), COLUMN()+(-2), 1))*INDIRECT(ADDRESS(ROW()+(0), COLUMN()+(-1), 1))/100, 2)</f>
        <v>0.82</v>
      </c>
    </row>
    <row r="21" spans="1:7" ht="13.50" thickBot="1" customHeight="1">
      <c r="A21" s="8"/>
      <c r="B21" s="8"/>
      <c r="C21" s="8"/>
      <c r="D21" s="8"/>
      <c r="E21" s="21" t="s">
        <v>36</v>
      </c>
      <c r="F21" s="21"/>
      <c r="G21" s="22">
        <f ca="1">ROUND(SUM(INDIRECT(ADDRESS(ROW()+(-1), COLUMN()+(0), 1)),INDIRECT(ADDRESS(ROW()+(-3), COLUMN()+(0), 1)),INDIRECT(ADDRESS(ROW()+(-7), COLUMN()+(0), 1))), 2)</f>
        <v>42.03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B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