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<sst xmlns="http://schemas.openxmlformats.org/spreadsheetml/2006/main" count="44" uniqueCount="44">
  <si>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</si>
  <si>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RCG020</t>
  </si>
  <si>
    <t xml:space="preserve">m²</t>
  </si>
  <si>
    <t xml:space="preserve">Revestiment amb plaquetes ceràmiques emmallades per a exteriors.</t>
  </si>
  <si>
    <r>
      <rPr>
        <sz val="8.25"/>
        <color rgb="FF000000"/>
        <rFont val="Arial"/>
        <family val="2"/>
      </rPr>
      <t xml:space="preserve">Revestiment de parament vertical, amb plaquetes ceràmiques enmallades, color blanc, 23x15x3,7 cm, rebudes amb adhesiu cimentós millorat, C2 TE, amb lliscament reduït i temps obert ampliat, gris, utilitzant la tècnica de doble encolat,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</si>
  <si>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</si>
  <si>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</si>
  <si>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</si>
  <si>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</si>
  <si>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</si>
  <si>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</si>
  <si>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</si>
  <si>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mt09mcr021q</t>
  </si>
  <si>
    <t xml:space="preserve">kg</t>
  </si>
  <si>
    <t xml:space="preserve">Adhesiu cimentós millorat, C2 TE, amb lliscament reduït i temps obert ampliat, segons UNE-EN 12004, color gris.</t>
  </si>
  <si>
    <t xml:space="preserve">mt19pel010a</t>
  </si>
  <si>
    <t xml:space="preserve">m²</t>
  </si>
  <si>
    <t xml:space="preserve">Plaquetes ceràmiques enmallades, color blanc, 23x15x3,7 cm.</t>
  </si>
  <si>
    <t xml:space="preserve">mt09mcp020fv</t>
  </si>
  <si>
    <t xml:space="preserve">kg</t>
  </si>
  <si>
    <t xml:space="preserve">Morter de junts cimentós tipus CG2, segons UNE-EN 13888, color blanc, per junts de 2 a 15 mm, compost per ciment d'alta resistència, quars, additius especials, pigments i resines sintètiques.</t>
  </si>
  <si>
    <t xml:space="preserve">Subtotal materials:</t>
  </si>
  <si>
    <t xml:space="preserve">Mà d'obra</t>
  </si>
  <si>
    <t xml:space="preserve">mo014</t>
  </si>
  <si>
    <t xml:space="preserve">h</t>
  </si>
  <si>
    <t xml:space="preserve">Oficial 1ª muntador d'aplacats ceràmics.</t>
  </si>
  <si>
    <t xml:space="preserve">mo081</t>
  </si>
  <si>
    <t xml:space="preserve">h</t>
  </si>
  <si>
    <t xml:space="preserve">Ajudant muntador d'aplacats ceràmics.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</si>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</sst>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0.6</v>
      </c>
      <c r="J10" s="12">
        <f ca="1">ROUND(INDIRECT(ADDRESS(ROW()+(0), COLUMN()+(-3), 1))*INDIRECT(ADDRESS(ROW()+(0), COLUMN()+(-1), 1)), 2)</f>
        <v>1.2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29</v>
      </c>
      <c r="J11" s="12">
        <f ca="1">ROUND(INDIRECT(ADDRESS(ROW()+(0), COLUMN()+(-3), 1))*INDIRECT(ADDRESS(ROW()+(0), COLUMN()+(-1), 1)), 2)</f>
        <v>30.45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</v>
      </c>
      <c r="H12" s="13"/>
      <c r="I12" s="14">
        <v>0.78</v>
      </c>
      <c r="J12" s="14">
        <f ca="1">ROUND(INDIRECT(ADDRESS(ROW()+(0), COLUMN()+(-3), 1))*INDIRECT(ADDRESS(ROW()+(0), COLUMN()+(-1), 1)), 2)</f>
        <v>0.16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31.81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0.824</v>
      </c>
      <c r="H15" s="11"/>
      <c r="I15" s="12">
        <v>25.32</v>
      </c>
      <c r="J15" s="12">
        <f ca="1">ROUND(INDIRECT(ADDRESS(ROW()+(0), COLUMN()+(-3), 1))*INDIRECT(ADDRESS(ROW()+(0), COLUMN()+(-1), 1)), 2)</f>
        <v>20.86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0.824</v>
      </c>
      <c r="H16" s="13"/>
      <c r="I16" s="14">
        <v>21.75</v>
      </c>
      <c r="J16" s="14">
        <f ca="1">ROUND(INDIRECT(ADDRESS(ROW()+(0), COLUMN()+(-3), 1))*INDIRECT(ADDRESS(ROW()+(0), COLUMN()+(-1), 1)), 2)</f>
        <v>17.92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38.78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3</v>
      </c>
      <c r="H19" s="13"/>
      <c r="I19" s="14">
        <f ca="1">ROUND(SUM(INDIRECT(ADDRESS(ROW()+(-2), COLUMN()+(1), 1)),INDIRECT(ADDRESS(ROW()+(-6), COLUMN()+(1), 1))), 2)</f>
        <v>70.59</v>
      </c>
      <c r="J19" s="14">
        <f ca="1">ROUND(INDIRECT(ADDRESS(ROW()+(0), COLUMN()+(-3), 1))*INDIRECT(ADDRESS(ROW()+(0), COLUMN()+(-1), 1))/100, 2)</f>
        <v>2.12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72.71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