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<sst xmlns="http://schemas.openxmlformats.org/spreadsheetml/2006/main" count="50" uniqueCount="50">
  <si>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</si>
  <si>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RCG010</t>
  </si>
  <si>
    <t xml:space="preserve">m²</t>
  </si>
  <si>
    <t xml:space="preserve">Aplacat amb rajoles ceràmiques per a exteriors.</t>
  </si>
  <si>
    <r>
      <rPr>
        <sz val="8.25"/>
        <color rgb="FF000000"/>
        <rFont val="Arial"/>
        <family val="2"/>
      </rPr>
      <t xml:space="preserve">Aplacat mixt, amb rajoles ceràmiques de gres premsat en sec, 40x40 cm, 19 €/m², rebudes amb adhesiu cimentós millorat, C2 TE, amb lliscament reduït i temps obert ampliat, gris, utilitzant la tècnica de doble encolat, amb junt obert (separació entre 3 i 15 mm) i fixacions mecàniques.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</si>
  <si>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</si>
  <si>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</si>
  <si>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</si>
  <si>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</si>
  <si>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</si>
  <si>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</si>
  <si>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</si>
  <si>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mt09mcr021q</t>
  </si>
  <si>
    <t xml:space="preserve">kg</t>
  </si>
  <si>
    <t xml:space="preserve">Adhesiu cimentós millorat, C2 TE, amb lliscament reduït i temps obert ampliat, segons UNE-EN 12004, color gris.</t>
  </si>
  <si>
    <t xml:space="preserve">mt19pcf010a1900</t>
  </si>
  <si>
    <t xml:space="preserve">m²</t>
  </si>
  <si>
    <t xml:space="preserve">Rajola ceràmica de gres premsat en sec, amb un coeficient d'absorció d'aigua del 0,4% i un PEI IV, 40x40 cm, 19,00€ €/m², segons UNE-EN 14411.</t>
  </si>
  <si>
    <t xml:space="preserve">mt09mcp020fv</t>
  </si>
  <si>
    <t xml:space="preserve">kg</t>
  </si>
  <si>
    <t xml:space="preserve">Morter de junts cimentós tipus CG2, segons UNE-EN 13888, color blanc, per junts de 2 a 15 mm, compost per ciment d'alta resistència, quars, additius especials, pigments i resines sintètiques.</t>
  </si>
  <si>
    <t xml:space="preserve">mt19paj040</t>
  </si>
  <si>
    <t xml:space="preserve">m²</t>
  </si>
  <si>
    <t xml:space="preserve">Repercussió per ancoratge mitjançant grapes de fixació d'acer inoxidable lacades en calent, cargolats amb cargols acerats al parament base, en xapat de façanes amb gres, inclús creuetes separadores de junta.</t>
  </si>
  <si>
    <t xml:space="preserve">Subtotal materials:</t>
  </si>
  <si>
    <t xml:space="preserve">Mà d'obra</t>
  </si>
  <si>
    <t xml:space="preserve">mo014</t>
  </si>
  <si>
    <t xml:space="preserve">h</t>
  </si>
  <si>
    <t xml:space="preserve">Oficial 1ª muntador d'aplacats ceràmics.</t>
  </si>
  <si>
    <t xml:space="preserve">mo081</t>
  </si>
  <si>
    <t xml:space="preserve">h</t>
  </si>
  <si>
    <t xml:space="preserve">Ajudant muntador d'aplacats ceràmics.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</si>
  <si>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</si>
  <si>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</si>
  <si>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</si>
  <si>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</si>
  <si>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18,16€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</si>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</sst>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6.63" customWidth="1"/>
    <col min="5" max="5" width="71.74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2</v>
      </c>
      <c r="H10" s="11"/>
      <c r="I10" s="12">
        <v>0.6</v>
      </c>
      <c r="J10" s="12">
        <f ca="1">ROUND(INDIRECT(ADDRESS(ROW()+(0), COLUMN()+(-3), 1))*INDIRECT(ADDRESS(ROW()+(0), COLUMN()+(-1), 1)), 2)</f>
        <v>1.2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1.05</v>
      </c>
      <c r="H11" s="11"/>
      <c r="I11" s="12">
        <v>19</v>
      </c>
      <c r="J11" s="12">
        <f ca="1">ROUND(INDIRECT(ADDRESS(ROW()+(0), COLUMN()+(-3), 1))*INDIRECT(ADDRESS(ROW()+(0), COLUMN()+(-1), 1)), 2)</f>
        <v>19.95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0.025</v>
      </c>
      <c r="H12" s="11"/>
      <c r="I12" s="12">
        <v>0.78</v>
      </c>
      <c r="J12" s="12">
        <f ca="1">ROUND(INDIRECT(ADDRESS(ROW()+(0), COLUMN()+(-3), 1))*INDIRECT(ADDRESS(ROW()+(0), COLUMN()+(-1), 1)), 2)</f>
        <v>0.02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1</v>
      </c>
      <c r="H13" s="13"/>
      <c r="I13" s="14">
        <v>4.61</v>
      </c>
      <c r="J13" s="14">
        <f ca="1">ROUND(INDIRECT(ADDRESS(ROW()+(0), COLUMN()+(-3), 1))*INDIRECT(ADDRESS(ROW()+(0), COLUMN()+(-1), 1)), 2)</f>
        <v>4.61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25.78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1.236</v>
      </c>
      <c r="H16" s="11"/>
      <c r="I16" s="12">
        <v>25.32</v>
      </c>
      <c r="J16" s="12">
        <f ca="1">ROUND(INDIRECT(ADDRESS(ROW()+(0), COLUMN()+(-3), 1))*INDIRECT(ADDRESS(ROW()+(0), COLUMN()+(-1), 1)), 2)</f>
        <v>31.3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1.236</v>
      </c>
      <c r="H17" s="13"/>
      <c r="I17" s="14">
        <v>21.75</v>
      </c>
      <c r="J17" s="14">
        <f ca="1">ROUND(INDIRECT(ADDRESS(ROW()+(0), COLUMN()+(-3), 1))*INDIRECT(ADDRESS(ROW()+(0), COLUMN()+(-1), 1)), 2)</f>
        <v>26.88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58.18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3</v>
      </c>
      <c r="H20" s="13"/>
      <c r="I20" s="14">
        <f ca="1">ROUND(SUM(INDIRECT(ADDRESS(ROW()+(-2), COLUMN()+(1), 1)),INDIRECT(ADDRESS(ROW()+(-6), COLUMN()+(1), 1))), 2)</f>
        <v>83.96</v>
      </c>
      <c r="J20" s="14">
        <f ca="1">ROUND(INDIRECT(ADDRESS(ROW()+(0), COLUMN()+(-3), 1))*INDIRECT(ADDRESS(ROW()+(0), COLUMN()+(-1), 1))/100, 2)</f>
        <v>2.52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86.48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8"/>
      <c r="F27" s="29">
        <v>172013</v>
      </c>
      <c r="G27" s="29"/>
      <c r="H27" s="29">
        <v>172014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5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