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<sst xmlns="http://schemas.openxmlformats.org/spreadsheetml/2006/main" count="50" uniqueCount="50">
  <si>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</si>
  <si>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RAG015</t>
  </si>
  <si>
    <t xml:space="preserve">m²</t>
  </si>
  <si>
    <t xml:space="preserve">Enrajolat sobre superfície suport exterior de morter de ciment o formigó.</t>
  </si>
  <si>
    <r>
      <rPr>
        <sz val="8.25"/>
        <color rgb="FF000000"/>
        <rFont val="Arial"/>
        <family val="2"/>
      </rPr>
      <t xml:space="preserve">Alicatat amb gres esmaltat 20x20 cm, 8 €/m², capacitat d'absorció d'aigua E&lt;3% grup BIb, resistència al lliscament Rd&lt;=15, classe 0, col·locat sobre una superfície suport de morter de ciment o formigó, en paraments exteriors, rebut amb adhesiu cimentós millorat, C2 color gris, sense junt (separació entre 1,5 i 3 mm); cantoneres de PVC.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</si>
  <si>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</si>
  <si>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</si>
  <si>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</si>
  <si>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</si>
  <si>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</si>
  <si>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</si>
  <si>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</si>
  <si>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mt09mcr021m</t>
  </si>
  <si>
    <t xml:space="preserve">kg</t>
  </si>
  <si>
    <t xml:space="preserve">Adhesiu cimentós millorat, C2 segons UNE-EN 12004, color gris.</t>
  </si>
  <si>
    <t xml:space="preserve">mt19awa010</t>
  </si>
  <si>
    <t xml:space="preserve">m</t>
  </si>
  <si>
    <t xml:space="preserve">Cantonera de PVC en cantonades enrajolades.</t>
  </si>
  <si>
    <t xml:space="preserve">mt19abe010c800</t>
  </si>
  <si>
    <t xml:space="preserve">m²</t>
  </si>
  <si>
    <t xml:space="preserve">Rajola ceràmica de gres esmaltat, 20x20 cm, 8,00€/m², capacitat d'absorció d'aigua E&lt;3%, grup BIb, segons UNE-EN 14411, resistència al lliscament Rd&lt;=15 segons UNE-ENV 12633, lliscabilitat classe 0 segons CTE.</t>
  </si>
  <si>
    <t xml:space="preserve">mt09mcp020bv</t>
  </si>
  <si>
    <t xml:space="preserve">kg</t>
  </si>
  <si>
    <t xml:space="preserve">Morter de junts cimentós tipus L, color blanc, per junts de fins a 3 mm, compost per ciment blanc d'alta resistència i additius especials.</t>
  </si>
  <si>
    <t xml:space="preserve">Subtotal materials:</t>
  </si>
  <si>
    <t xml:space="preserve">Mà d'obra</t>
  </si>
  <si>
    <t xml:space="preserve">mo024</t>
  </si>
  <si>
    <t xml:space="preserve">h</t>
  </si>
  <si>
    <t xml:space="preserve">Oficial 1ª enrajolador.</t>
  </si>
  <si>
    <t xml:space="preserve">mo062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</si>
  <si>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</si>
  <si>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</si>
  <si>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</si>
  <si>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</si>
  <si>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</si>
  <si>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</si>
  <si>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6,93€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</si>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</sst>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6.63" customWidth="1"/>
    <col min="5" max="5" width="72.42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3</v>
      </c>
      <c r="H10" s="11"/>
      <c r="I10" s="12">
        <v>0.41</v>
      </c>
      <c r="J10" s="12">
        <f ca="1">ROUND(INDIRECT(ADDRESS(ROW()+(0), COLUMN()+(-3), 1))*INDIRECT(ADDRESS(ROW()+(0), COLUMN()+(-1), 1)), 2)</f>
        <v>1.23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0.5</v>
      </c>
      <c r="H11" s="11"/>
      <c r="I11" s="12">
        <v>1.32</v>
      </c>
      <c r="J11" s="12">
        <f ca="1">ROUND(INDIRECT(ADDRESS(ROW()+(0), COLUMN()+(-3), 1))*INDIRECT(ADDRESS(ROW()+(0), COLUMN()+(-1), 1)), 2)</f>
        <v>0.66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1.05</v>
      </c>
      <c r="H12" s="11"/>
      <c r="I12" s="12">
        <v>8</v>
      </c>
      <c r="J12" s="12">
        <f ca="1">ROUND(INDIRECT(ADDRESS(ROW()+(0), COLUMN()+(-3), 1))*INDIRECT(ADDRESS(ROW()+(0), COLUMN()+(-1), 1)), 2)</f>
        <v>8.4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0.113</v>
      </c>
      <c r="H13" s="13"/>
      <c r="I13" s="14">
        <v>1.62</v>
      </c>
      <c r="J13" s="14">
        <f ca="1">ROUND(INDIRECT(ADDRESS(ROW()+(0), COLUMN()+(-3), 1))*INDIRECT(ADDRESS(ROW()+(0), COLUMN()+(-1), 1)), 2)</f>
        <v>0.18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10.47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0.618</v>
      </c>
      <c r="H16" s="11"/>
      <c r="I16" s="12">
        <v>24.5</v>
      </c>
      <c r="J16" s="12">
        <f ca="1">ROUND(INDIRECT(ADDRESS(ROW()+(0), COLUMN()+(-3), 1))*INDIRECT(ADDRESS(ROW()+(0), COLUMN()+(-1), 1)), 2)</f>
        <v>15.14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0.309</v>
      </c>
      <c r="H17" s="13"/>
      <c r="I17" s="14">
        <v>21.75</v>
      </c>
      <c r="J17" s="14">
        <f ca="1">ROUND(INDIRECT(ADDRESS(ROW()+(0), COLUMN()+(-3), 1))*INDIRECT(ADDRESS(ROW()+(0), COLUMN()+(-1), 1)), 2)</f>
        <v>6.72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21.86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32.33</v>
      </c>
      <c r="J20" s="14">
        <f ca="1">ROUND(INDIRECT(ADDRESS(ROW()+(0), COLUMN()+(-3), 1))*INDIRECT(ADDRESS(ROW()+(0), COLUMN()+(-1), 1))/100, 2)</f>
        <v>0.65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32.98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8"/>
      <c r="F27" s="29">
        <v>172013</v>
      </c>
      <c r="G27" s="29"/>
      <c r="H27" s="29">
        <v>172014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5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