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<sst xmlns="http://schemas.openxmlformats.org/spreadsheetml/2006/main" count="45" uniqueCount="45">
  <si>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</si>
  <si>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NIF100</t>
  </si>
  <si>
    <t xml:space="preserve">m</t>
  </si>
  <si>
    <t xml:space="preserve">Drenatge de càmera d'aire ventilada en tancament de façana.</t>
  </si>
  <si>
    <r>
      <rPr>
        <sz val="8.25"/>
        <color rgb="FF000000"/>
        <rFont val="Arial"/>
        <family val="2"/>
      </rPr>
      <t xml:space="preserve">Drenatge de cambra d'aire ventilada en tancament de façana, amb tub de desguàs de PVC col·locat en orificis practicats en la fulla exterior del tancament, per a evacuació directa a l'exterior de l'aigua filtrada o condensada en la cambra d'aire, recollida a través de canal de drenatge realitzat "in situ", amb forma de mitja canya, amb morter de ciment, industrial, amb additiu hidròfug, M-15, acabat brunyit, i impermeabilitzat amb un revestiment elàstic a base de copolímers, aplicat en capes successives amb corró o brotxa.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</si>
  <si>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</si>
  <si>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</si>
  <si>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</si>
  <si>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</si>
  <si>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</si>
  <si>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</si>
  <si>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</si>
  <si>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mt36tie010aa</t>
  </si>
  <si>
    <t xml:space="preserve">m</t>
  </si>
  <si>
    <t xml:space="preserve">Tub de PVC, sèrie B, de 32 mm de diàmetre i 3 mm de gruix, amb extrem atrompetat, segons UNE-EN 1329-1.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</si>
  <si>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</si>
  <si>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</si>
  <si>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</si>
  <si>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</si>
  <si>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</si>
  <si>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</si>
  <si>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mt28rco010d</t>
  </si>
  <si>
    <t xml:space="preserve">kg</t>
  </si>
  <si>
    <t xml:space="preserve">Revestiment elàstic, color vermell teula, a base de copolímers acrílics en dispersió aquosa, 1,35 g/cm³ de densitat i 110-130 poises de viscositat Brookfield RVT a 20 °C, segons UNE 53413 i UNE 53410.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</si>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</sst>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5.31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0.200000</v>
      </c>
      <c r="G10" s="11"/>
      <c r="H10" s="12">
        <v>1.350000</v>
      </c>
      <c r="I10" s="12"/>
      <c r="J10" s="12">
        <f ca="1">ROUND(INDIRECT(ADDRESS(ROW()+(0), COLUMN()+(-4), 1))*INDIRECT(ADDRESS(ROW()+(0), COLUMN()+(-2), 1)), 2)</f>
        <v>0.270000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0.006000</v>
      </c>
      <c r="G11" s="11"/>
      <c r="H11" s="12">
        <v>1.500000</v>
      </c>
      <c r="I11" s="12"/>
      <c r="J11" s="12">
        <f ca="1">ROUND(INDIRECT(ADDRESS(ROW()+(0), COLUMN()+(-4), 1))*INDIRECT(ADDRESS(ROW()+(0), COLUMN()+(-2), 1)), 2)</f>
        <v>0.010000</v>
      </c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0.019000</v>
      </c>
      <c r="G12" s="11"/>
      <c r="H12" s="12">
        <v>41.790000</v>
      </c>
      <c r="I12" s="12"/>
      <c r="J12" s="12">
        <f ca="1">ROUND(INDIRECT(ADDRESS(ROW()+(0), COLUMN()+(-4), 1))*INDIRECT(ADDRESS(ROW()+(0), COLUMN()+(-2), 1)), 2)</f>
        <v>0.790000</v>
      </c>
    </row>
    <row r="13" spans="1:10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1.000000</v>
      </c>
      <c r="G13" s="13"/>
      <c r="H13" s="14">
        <v>4.300000</v>
      </c>
      <c r="I13" s="14"/>
      <c r="J13" s="14">
        <f ca="1">ROUND(INDIRECT(ADDRESS(ROW()+(0), COLUMN()+(-4), 1))*INDIRECT(ADDRESS(ROW()+(0), COLUMN()+(-2), 1)), 2)</f>
        <v>4.300000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5.370000</v>
      </c>
    </row>
    <row r="15" spans="1:10" ht="13.50" thickBot="1" customHeight="1">
      <c r="A15" s="15">
        <v>2.000000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0.226000</v>
      </c>
      <c r="G16" s="13"/>
      <c r="H16" s="14">
        <v>19.830000</v>
      </c>
      <c r="I16" s="14"/>
      <c r="J16" s="14">
        <f ca="1">ROUND(INDIRECT(ADDRESS(ROW()+(0), COLUMN()+(-4), 1))*INDIRECT(ADDRESS(ROW()+(0), COLUMN()+(-2), 1)), 2)</f>
        <v>4.480000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4.480000</v>
      </c>
    </row>
    <row r="18" spans="1:10" ht="13.50" thickBot="1" customHeight="1">
      <c r="A18" s="15">
        <v>3.000000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2.000000</v>
      </c>
      <c r="G19" s="13"/>
      <c r="H19" s="14">
        <f ca="1">ROUND(SUM(INDIRECT(ADDRESS(ROW()+(-2), COLUMN()+(2), 1)),INDIRECT(ADDRESS(ROW()+(-5), COLUMN()+(2), 1))), 2)</f>
        <v>9.850000</v>
      </c>
      <c r="I19" s="14"/>
      <c r="J19" s="14">
        <f ca="1">ROUND(INDIRECT(ADDRESS(ROW()+(0), COLUMN()+(-4), 1))*INDIRECT(ADDRESS(ROW()+(0), COLUMN()+(-2), 1))/100, 2)</f>
        <v>0.200000</v>
      </c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5"/>
      <c r="J20" s="26">
        <f ca="1">ROUND(SUM(INDIRECT(ADDRESS(ROW()+(-1), COLUMN()+(0), 1)),INDIRECT(ADDRESS(ROW()+(-3), COLUMN()+(0), 1)),INDIRECT(ADDRESS(ROW()+(-6), COLUMN()+(0), 1))), 2)</f>
        <v>10.050000</v>
      </c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  <c r="J23" s="27"/>
    </row>
    <row r="24" spans="1:10" ht="13.50" thickBot="1" customHeight="1">
      <c r="A24" s="28" t="s">
        <v>39</v>
      </c>
      <c r="B24" s="28"/>
      <c r="C24" s="28"/>
      <c r="D24" s="28"/>
      <c r="E24" s="29">
        <v>162011.000000</v>
      </c>
      <c r="F24" s="29"/>
      <c r="G24" s="29">
        <v>162012.000000</v>
      </c>
      <c r="H24" s="29"/>
      <c r="I24" s="29" t="s">
        <v>40</v>
      </c>
      <c r="J24" s="29"/>
    </row>
    <row r="25" spans="1:10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0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I14"/>
    <mergeCell ref="A15:B15"/>
    <mergeCell ref="D15:G15"/>
    <mergeCell ref="H15:I15"/>
    <mergeCell ref="A16:B16"/>
    <mergeCell ref="D16:E16"/>
    <mergeCell ref="F16:G16"/>
    <mergeCell ref="H16:I16"/>
    <mergeCell ref="A17:B17"/>
    <mergeCell ref="D17:E17"/>
    <mergeCell ref="F17:I17"/>
    <mergeCell ref="A18:B18"/>
    <mergeCell ref="D18:G18"/>
    <mergeCell ref="H18:I18"/>
    <mergeCell ref="A19:B19"/>
    <mergeCell ref="D19:E19"/>
    <mergeCell ref="F19:G19"/>
    <mergeCell ref="H19:I19"/>
    <mergeCell ref="A20:E20"/>
    <mergeCell ref="F20:I20"/>
    <mergeCell ref="A23:D23"/>
    <mergeCell ref="E23:F23"/>
    <mergeCell ref="G23:H23"/>
    <mergeCell ref="I23:J23"/>
    <mergeCell ref="A24:D24"/>
    <mergeCell ref="E24:F25"/>
    <mergeCell ref="G24:H25"/>
    <mergeCell ref="I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