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<sst xmlns="http://schemas.openxmlformats.org/spreadsheetml/2006/main" count="35" uniqueCount="35">
  <si>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</si>
  <si>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NAN010</t>
  </si>
  <si>
    <t xml:space="preserve">m²</t>
  </si>
  <si>
    <t xml:space="preserve">Aïllament tèrmic per l'exterior de cobertes inclinades d'estructura de fusta.</t>
  </si>
  <si>
    <r>
      <rPr>
        <sz val="8.25"/>
        <color rgb="FF000000"/>
        <rFont val="Arial"/>
        <family val="2"/>
      </rPr>
      <t xml:space="preserve">Aïllament tèrmic per l'exterior de cobertes inclinades d'estructura de fusta, amb plafó sandvitx encadellat, compost de: cara superior de tauler d'aglomerat hidròfug de 10 mm d'espessor, nucli aïllant d'escuma de poliestirè extrusor de 30 mm d'espessor i cara inferior de fris d'avet natural de 13 mm d'espessor, col·locat a topall i fixat mecànicament sobre entramat estructural. Inclús tirafons per fixació sobre suport de fusta; banda impermeabilitzant autoadhesiva per impermeabilització i segellat de juntes.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</si>
  <si>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</si>
  <si>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</si>
  <si>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</si>
  <si>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</si>
  <si>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</si>
  <si>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</si>
  <si>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</si>
  <si>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mt13pso010aaa</t>
  </si>
  <si>
    <t xml:space="preserve">m²</t>
  </si>
  <si>
    <t xml:space="preserve">Plafó sandvitx encadellat, compost de: cara superior de tauler d'aglomerat hidròfug de 10 mm d'espessor, nucli aïllant d'escuma de poliestirè extrusor de 30 mm d'espessor i cara inferior de fris d'avet natural de 13 mm d'espessor.</t>
  </si>
  <si>
    <t xml:space="preserve">mt13lpo037e</t>
  </si>
  <si>
    <t xml:space="preserve">U</t>
  </si>
  <si>
    <t xml:space="preserve">Tirafons de 120 mm de longitud, per fixació sobre suport de fusta.</t>
  </si>
  <si>
    <t xml:space="preserve">mt13eag030</t>
  </si>
  <si>
    <t xml:space="preserve">m</t>
  </si>
  <si>
    <t xml:space="preserve">Banda impermeabilitzant autoadhesiva per impermeabilització i segellat de juntes entre plafons sandvitx de fusta en cobertes inclinades.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</si>
  <si>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</si>
  <si>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</si>
  <si>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</si>
  <si>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</si>
  <si>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</si>
  <si>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</si>
  <si>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</si>
  <si>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</si>
  <si>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</si>
  <si>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</si>
  <si>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</si>
  <si>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</si>
  <si>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0,94€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</si>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</sst>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63" customWidth="1"/>
    <col min="4" max="4" width="74.4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1.050000</v>
      </c>
      <c r="F10" s="12">
        <v>31.530000</v>
      </c>
      <c r="G10" s="12">
        <f ca="1">ROUND(INDIRECT(ADDRESS(ROW()+(0), COLUMN()+(-2), 1))*INDIRECT(ADDRESS(ROW()+(0), COLUMN()+(-1), 1)), 2)</f>
        <v>33.110000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5.000000</v>
      </c>
      <c r="F11" s="12">
        <v>0.120000</v>
      </c>
      <c r="G11" s="12">
        <f ca="1">ROUND(INDIRECT(ADDRESS(ROW()+(0), COLUMN()+(-2), 1))*INDIRECT(ADDRESS(ROW()+(0), COLUMN()+(-1), 1)), 2)</f>
        <v>0.600000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1.000000</v>
      </c>
      <c r="F12" s="14">
        <v>0.480000</v>
      </c>
      <c r="G12" s="14">
        <f ca="1">ROUND(INDIRECT(ADDRESS(ROW()+(0), COLUMN()+(-2), 1))*INDIRECT(ADDRESS(ROW()+(0), COLUMN()+(-1), 1)), 2)</f>
        <v>0.480000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34.190000</v>
      </c>
    </row>
    <row r="14" spans="1:7" ht="13.50" thickBot="1" customHeight="1">
      <c r="A14" s="15">
        <v>2.000000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0.260000</v>
      </c>
      <c r="F15" s="12">
        <v>24.570000</v>
      </c>
      <c r="G15" s="12">
        <f ca="1">ROUND(INDIRECT(ADDRESS(ROW()+(0), COLUMN()+(-2), 1))*INDIRECT(ADDRESS(ROW()+(0), COLUMN()+(-1), 1)), 2)</f>
        <v>6.390000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0.260000</v>
      </c>
      <c r="F16" s="14">
        <v>21.140000</v>
      </c>
      <c r="G16" s="14">
        <f ca="1">ROUND(INDIRECT(ADDRESS(ROW()+(0), COLUMN()+(-2), 1))*INDIRECT(ADDRESS(ROW()+(0), COLUMN()+(-1), 1)), 2)</f>
        <v>5.500000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11.890000</v>
      </c>
    </row>
    <row r="18" spans="1:7" ht="13.50" thickBot="1" customHeight="1">
      <c r="A18" s="15">
        <v>3.000000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2.000000</v>
      </c>
      <c r="F19" s="14">
        <f ca="1">ROUND(SUM(INDIRECT(ADDRESS(ROW()+(-2), COLUMN()+(1), 1)),INDIRECT(ADDRESS(ROW()+(-6), COLUMN()+(1), 1))), 2)</f>
        <v>46.080000</v>
      </c>
      <c r="G19" s="14">
        <f ca="1">ROUND(INDIRECT(ADDRESS(ROW()+(0), COLUMN()+(-2), 1))*INDIRECT(ADDRESS(ROW()+(0), COLUMN()+(-1), 1))/100, 2)</f>
        <v>0.920000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47.000000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