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<sst xmlns="http://schemas.openxmlformats.org/spreadsheetml/2006/main" count="45" uniqueCount="45">
  <si>
    <t xml:space="preserve"/>
  </si>
  <si>
    <t xml:space="preserve">NAE030</t>
  </si>
  <si>
    <t xml:space="preserve">m²</t>
  </si>
  <si>
    <t xml:space="preserve">Aïllament tèrmic en cambres d'aire de tancament de doble full de fàbrica, per insuflació des de l'exterior.</t>
  </si>
  <si>
    <r>
      <rPr>
        <sz val="8.25"/>
        <color rgb="FF000000"/>
        <rFont val="Arial"/>
        <family val="2"/>
      </rPr>
      <t xml:space="preserve">Aïllament tèrmic en tancaments de doble full de fàbrica, reomplint l'interior de la càmera d'aire de 40 mm de gruix mitjà, per insuflació, des de l'exterior, de nòduls de llana mineral, segons UNE-EN 14064-1, no aptes com a suport nutritiu per al desenvolupament de fongs ni bacteris, densitat 50 kg/m³ i conductivitat tèrmica 0,035 W/(mK).</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</si>
  <si>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</si>
  <si>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</si>
  <si>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</si>
  <si>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</si>
  <si>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</si>
  <si>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</si>
  <si>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</si>
  <si>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mt16lvi100e</t>
  </si>
  <si>
    <t xml:space="preserve">kg</t>
  </si>
  <si>
    <t xml:space="preserve">Nòduls de llana mineral, segons UNE-EN 14064-1, no aptes com a suport nutritiu per al desenvolupament de fongs ni bacteris, densitat 50 kg/m³ i conductivitat tèrmica 0,035 W/(mK), Euroclasse A1 de reacció al foc segons UNE-EN 13501-1, capacitat d'absorció d'aigua a curt termini &lt;=1 kg/m², calor específic 800 J/kgK i factor de resistència a la difusió del vapor d'aigua 1; per a reblert de càmeres per insuflació.</t>
  </si>
  <si>
    <t xml:space="preserve">mt28mop190b</t>
  </si>
  <si>
    <t xml:space="preserve">kg</t>
  </si>
  <si>
    <t xml:space="preserve">Morter de ciment, tipus GP CSIII W2, segons UNE-EN 998-1, per a ús en exteriors, color gris, compost per ciment d'alta resistència, àrids seleccionats i altres additius, subministrat en sacs.</t>
  </si>
  <si>
    <t xml:space="preserve">Subtotal materials:</t>
  </si>
  <si>
    <t xml:space="preserve">Equip i maquinària</t>
  </si>
  <si>
    <t xml:space="preserve">mq08mpa010</t>
  </si>
  <si>
    <t xml:space="preserve">h</t>
  </si>
  <si>
    <t xml:space="preserve">Maquinària per a insuflació d'aïllament en cambres d'aire.</t>
  </si>
  <si>
    <t xml:space="preserve">Subtotal equip i maquinària:</t>
  </si>
  <si>
    <t xml:space="preserve">Mà d'obra</t>
  </si>
  <si>
    <t xml:space="preserve">mo030</t>
  </si>
  <si>
    <t xml:space="preserve">h</t>
  </si>
  <si>
    <t xml:space="preserve">Oficial 1ª aplicador de productes aïllants.</t>
  </si>
  <si>
    <t xml:space="preserve">mo068</t>
  </si>
  <si>
    <t xml:space="preserve">h</t>
  </si>
  <si>
    <t xml:space="preserve">Ajudant aplicador de productes aïllants.</t>
  </si>
  <si>
    <t xml:space="preserve">Subtotal mà d'obra:</t>
  </si>
  <si>
    <t xml:space="preserve">Costos directes complementaris</t>
  </si>
  <si>
    <t xml:space="preserve">%</t>
  </si>
  <si>
    <t xml:space="preserve">Costos directes complementaris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</si>
  <si>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</si>
  <si>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Referència norma UNE i Títol de la norma transposició de norma harmonitzada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</si>
  <si>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</si>
  <si>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</si>
  <si>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</si>
  <si>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998-1:2010</t>
  </si>
  <si>
    <t xml:space="preserve">Especificaciones de los morteros para albañilería. Parte 1: Morteros para revoco y enlucido.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</si>
  <si>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 i inici del període de coexistència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</si>
  <si>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del període de coexistència / entrada en vigor marcat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</si>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</sst>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5" xfId="0" applyFont="1" applyAlignment="1">
      <alignment horizontal="left" vertical="center" wrapText="1"/>
    </xf>
    <xf numFmtId="0" fontId="0" fillId="0" borderId="5"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5.10" customWidth="1"/>
    <col min="5" max="5" width="73.95" customWidth="1"/>
    <col min="6" max="6" width="1.02" customWidth="1"/>
    <col min="7" max="7" width="11.90" customWidth="1"/>
    <col min="8" max="8" width="2.04" customWidth="1"/>
    <col min="9" max="9" width="11.22" customWidth="1"/>
    <col min="10" max="10" width="1.02" customWidth="1"/>
    <col min="11" max="11" width="7.99"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45.00" thickBot="1" customHeight="1">
      <c r="A5" s="5" t="s">
        <v>4</v>
      </c>
      <c r="B5" s="5"/>
      <c r="C5" s="5"/>
      <c r="D5" s="5"/>
      <c r="E5" s="5"/>
      <c r="F5" s="5"/>
      <c r="G5" s="5"/>
      <c r="H5" s="5"/>
      <c r="I5" s="5"/>
      <c r="J5" s="5"/>
      <c r="K5" s="5"/>
    </row>
    <row r="8" spans="1:11" ht="24.00" thickBot="1" customHeight="1">
      <c r="A8" s="6" t="s">
        <v>5</v>
      </c>
      <c r="B8" s="6"/>
      <c r="C8" s="6" t="s">
        <v>6</v>
      </c>
      <c r="D8" s="6"/>
      <c r="E8" s="6" t="s">
        <v>7</v>
      </c>
      <c r="F8" s="7" t="s">
        <v>8</v>
      </c>
      <c r="G8" s="7"/>
      <c r="H8" s="7"/>
      <c r="I8" s="7" t="s">
        <v>9</v>
      </c>
      <c r="J8" s="7"/>
      <c r="K8" s="7" t="s">
        <v>10</v>
      </c>
    </row>
    <row r="9" spans="1:11" ht="13.50" thickBot="1" customHeight="1">
      <c r="A9" s="8">
        <v>1</v>
      </c>
      <c r="B9" s="8"/>
      <c r="C9" s="8"/>
      <c r="D9" s="8"/>
      <c r="E9" s="9" t="s">
        <v>11</v>
      </c>
      <c r="F9" s="9"/>
      <c r="G9" s="9"/>
      <c r="H9" s="9"/>
      <c r="I9" s="8"/>
      <c r="J9" s="8"/>
      <c r="K9" s="8"/>
    </row>
    <row r="10" spans="1:11" ht="55.50" thickBot="1" customHeight="1">
      <c r="A10" s="1" t="s">
        <v>12</v>
      </c>
      <c r="B10" s="1"/>
      <c r="C10" s="10" t="s">
        <v>13</v>
      </c>
      <c r="D10" s="10"/>
      <c r="E10" s="1" t="s">
        <v>14</v>
      </c>
      <c r="F10" s="11">
        <v>2</v>
      </c>
      <c r="G10" s="11"/>
      <c r="H10" s="11"/>
      <c r="I10" s="12">
        <v>2.86</v>
      </c>
      <c r="J10" s="12"/>
      <c r="K10" s="12">
        <f ca="1">ROUND(INDIRECT(ADDRESS(ROW()+(0), COLUMN()+(-5), 1))*INDIRECT(ADDRESS(ROW()+(0), COLUMN()+(-2), 1)), 2)</f>
        <v>5.72</v>
      </c>
    </row>
    <row r="11" spans="1:11" ht="34.50" thickBot="1" customHeight="1">
      <c r="A11" s="1" t="s">
        <v>15</v>
      </c>
      <c r="B11" s="1"/>
      <c r="C11" s="10" t="s">
        <v>16</v>
      </c>
      <c r="D11" s="10"/>
      <c r="E11" s="1" t="s">
        <v>17</v>
      </c>
      <c r="F11" s="13">
        <v>0.6</v>
      </c>
      <c r="G11" s="13"/>
      <c r="H11" s="13"/>
      <c r="I11" s="14">
        <v>0.13</v>
      </c>
      <c r="J11" s="14"/>
      <c r="K11" s="14">
        <f ca="1">ROUND(INDIRECT(ADDRESS(ROW()+(0), COLUMN()+(-5), 1))*INDIRECT(ADDRESS(ROW()+(0), COLUMN()+(-2), 1)), 2)</f>
        <v>0.08</v>
      </c>
    </row>
    <row r="12" spans="1:11" ht="13.50" thickBot="1" customHeight="1">
      <c r="A12" s="15"/>
      <c r="B12" s="15"/>
      <c r="C12" s="15"/>
      <c r="D12" s="15"/>
      <c r="E12" s="15"/>
      <c r="F12" s="9" t="s">
        <v>18</v>
      </c>
      <c r="G12" s="9"/>
      <c r="H12" s="9"/>
      <c r="I12" s="9"/>
      <c r="J12" s="9"/>
      <c r="K12" s="17">
        <f ca="1">ROUND(SUM(INDIRECT(ADDRESS(ROW()+(-1), COLUMN()+(0), 1)),INDIRECT(ADDRESS(ROW()+(-2), COLUMN()+(0), 1))), 2)</f>
        <v>5.8</v>
      </c>
    </row>
    <row r="13" spans="1:11" ht="13.50" thickBot="1" customHeight="1">
      <c r="A13" s="15">
        <v>2</v>
      </c>
      <c r="B13" s="15"/>
      <c r="C13" s="15"/>
      <c r="D13" s="15"/>
      <c r="E13" s="18" t="s">
        <v>19</v>
      </c>
      <c r="F13" s="18"/>
      <c r="G13" s="18"/>
      <c r="H13" s="18"/>
      <c r="I13" s="15"/>
      <c r="J13" s="15"/>
      <c r="K13" s="15"/>
    </row>
    <row r="14" spans="1:11" ht="13.50" thickBot="1" customHeight="1">
      <c r="A14" s="1" t="s">
        <v>20</v>
      </c>
      <c r="B14" s="1"/>
      <c r="C14" s="10" t="s">
        <v>21</v>
      </c>
      <c r="D14" s="10"/>
      <c r="E14" s="1" t="s">
        <v>22</v>
      </c>
      <c r="F14" s="13">
        <v>0.096</v>
      </c>
      <c r="G14" s="13"/>
      <c r="H14" s="13"/>
      <c r="I14" s="14">
        <v>14.56</v>
      </c>
      <c r="J14" s="14"/>
      <c r="K14" s="14">
        <f ca="1">ROUND(INDIRECT(ADDRESS(ROW()+(0), COLUMN()+(-5), 1))*INDIRECT(ADDRESS(ROW()+(0), COLUMN()+(-2), 1)), 2)</f>
        <v>1.4</v>
      </c>
    </row>
    <row r="15" spans="1:11" ht="13.50" thickBot="1" customHeight="1">
      <c r="A15" s="15"/>
      <c r="B15" s="15"/>
      <c r="C15" s="15"/>
      <c r="D15" s="15"/>
      <c r="E15" s="15"/>
      <c r="F15" s="9" t="s">
        <v>23</v>
      </c>
      <c r="G15" s="9"/>
      <c r="H15" s="9"/>
      <c r="I15" s="9"/>
      <c r="J15" s="9"/>
      <c r="K15" s="17">
        <f ca="1">ROUND(SUM(INDIRECT(ADDRESS(ROW()+(-1), COLUMN()+(0), 1))), 2)</f>
        <v>1.4</v>
      </c>
    </row>
    <row r="16" spans="1:11" ht="13.50" thickBot="1" customHeight="1">
      <c r="A16" s="15">
        <v>3</v>
      </c>
      <c r="B16" s="15"/>
      <c r="C16" s="15"/>
      <c r="D16" s="15"/>
      <c r="E16" s="18" t="s">
        <v>24</v>
      </c>
      <c r="F16" s="18"/>
      <c r="G16" s="18"/>
      <c r="H16" s="18"/>
      <c r="I16" s="15"/>
      <c r="J16" s="15"/>
      <c r="K16" s="15"/>
    </row>
    <row r="17" spans="1:11" ht="13.50" thickBot="1" customHeight="1">
      <c r="A17" s="1" t="s">
        <v>25</v>
      </c>
      <c r="B17" s="1"/>
      <c r="C17" s="10" t="s">
        <v>26</v>
      </c>
      <c r="D17" s="10"/>
      <c r="E17" s="1" t="s">
        <v>27</v>
      </c>
      <c r="F17" s="11">
        <v>0.128</v>
      </c>
      <c r="G17" s="11"/>
      <c r="H17" s="11"/>
      <c r="I17" s="12">
        <v>25.57</v>
      </c>
      <c r="J17" s="12"/>
      <c r="K17" s="12">
        <f ca="1">ROUND(INDIRECT(ADDRESS(ROW()+(0), COLUMN()+(-5), 1))*INDIRECT(ADDRESS(ROW()+(0), COLUMN()+(-2), 1)), 2)</f>
        <v>3.27</v>
      </c>
    </row>
    <row r="18" spans="1:11" ht="13.50" thickBot="1" customHeight="1">
      <c r="A18" s="1" t="s">
        <v>28</v>
      </c>
      <c r="B18" s="1"/>
      <c r="C18" s="10" t="s">
        <v>29</v>
      </c>
      <c r="D18" s="10"/>
      <c r="E18" s="1" t="s">
        <v>30</v>
      </c>
      <c r="F18" s="13">
        <v>0.128</v>
      </c>
      <c r="G18" s="13"/>
      <c r="H18" s="13"/>
      <c r="I18" s="14">
        <v>22.73</v>
      </c>
      <c r="J18" s="14"/>
      <c r="K18" s="14">
        <f ca="1">ROUND(INDIRECT(ADDRESS(ROW()+(0), COLUMN()+(-5), 1))*INDIRECT(ADDRESS(ROW()+(0), COLUMN()+(-2), 1)), 2)</f>
        <v>2.91</v>
      </c>
    </row>
    <row r="19" spans="1:11" ht="13.50" thickBot="1" customHeight="1">
      <c r="A19" s="15"/>
      <c r="B19" s="15"/>
      <c r="C19" s="15"/>
      <c r="D19" s="15"/>
      <c r="E19" s="15"/>
      <c r="F19" s="9" t="s">
        <v>31</v>
      </c>
      <c r="G19" s="9"/>
      <c r="H19" s="9"/>
      <c r="I19" s="9"/>
      <c r="J19" s="9"/>
      <c r="K19" s="17">
        <f ca="1">ROUND(SUM(INDIRECT(ADDRESS(ROW()+(-1), COLUMN()+(0), 1)),INDIRECT(ADDRESS(ROW()+(-2), COLUMN()+(0), 1))), 2)</f>
        <v>6.18</v>
      </c>
    </row>
    <row r="20" spans="1:11" ht="13.50" thickBot="1" customHeight="1">
      <c r="A20" s="15">
        <v>4</v>
      </c>
      <c r="B20" s="15"/>
      <c r="C20" s="15"/>
      <c r="D20" s="15"/>
      <c r="E20" s="18" t="s">
        <v>32</v>
      </c>
      <c r="F20" s="18"/>
      <c r="G20" s="18"/>
      <c r="H20" s="18"/>
      <c r="I20" s="15"/>
      <c r="J20" s="15"/>
      <c r="K20" s="15"/>
    </row>
    <row r="21" spans="1:11" ht="13.50" thickBot="1" customHeight="1">
      <c r="A21" s="19"/>
      <c r="B21" s="19"/>
      <c r="C21" s="20" t="s">
        <v>33</v>
      </c>
      <c r="D21" s="20"/>
      <c r="E21" s="19" t="s">
        <v>34</v>
      </c>
      <c r="F21" s="13">
        <v>2</v>
      </c>
      <c r="G21" s="13"/>
      <c r="H21" s="13"/>
      <c r="I21" s="14">
        <f ca="1">ROUND(SUM(INDIRECT(ADDRESS(ROW()+(-2), COLUMN()+(2), 1)),INDIRECT(ADDRESS(ROW()+(-6), COLUMN()+(2), 1)),INDIRECT(ADDRESS(ROW()+(-9), COLUMN()+(2), 1))), 2)</f>
        <v>13.38</v>
      </c>
      <c r="J21" s="14"/>
      <c r="K21" s="14">
        <f ca="1">ROUND(INDIRECT(ADDRESS(ROW()+(0), COLUMN()+(-5), 1))*INDIRECT(ADDRESS(ROW()+(0), COLUMN()+(-2), 1))/100, 2)</f>
        <v>0.27</v>
      </c>
    </row>
    <row r="22" spans="1:11" ht="13.50" thickBot="1" customHeight="1">
      <c r="A22" s="8"/>
      <c r="B22" s="8"/>
      <c r="C22" s="8"/>
      <c r="D22" s="8"/>
      <c r="E22" s="8"/>
      <c r="F22" s="21" t="s">
        <v>35</v>
      </c>
      <c r="G22" s="21"/>
      <c r="H22" s="21"/>
      <c r="I22" s="21"/>
      <c r="J22" s="21"/>
      <c r="K22" s="22">
        <f ca="1">ROUND(SUM(INDIRECT(ADDRESS(ROW()+(-1), COLUMN()+(0), 1)),INDIRECT(ADDRESS(ROW()+(-3), COLUMN()+(0), 1)),INDIRECT(ADDRESS(ROW()+(-7), COLUMN()+(0), 1)),INDIRECT(ADDRESS(ROW()+(-10), COLUMN()+(0), 1))), 2)</f>
        <v>13.65</v>
      </c>
    </row>
    <row r="25" spans="1:11" ht="13.50" thickBot="1" customHeight="1">
      <c r="A25" s="23" t="s">
        <v>36</v>
      </c>
      <c r="B25" s="23"/>
      <c r="C25" s="23"/>
      <c r="D25" s="23"/>
      <c r="E25" s="23"/>
      <c r="F25" s="23"/>
      <c r="G25" s="23" t="s">
        <v>37</v>
      </c>
      <c r="H25" s="23" t="s">
        <v>38</v>
      </c>
      <c r="I25" s="23"/>
      <c r="J25" s="23" t="s">
        <v>39</v>
      </c>
      <c r="K25" s="23"/>
    </row>
    <row r="26" spans="1:11" ht="13.50" thickBot="1" customHeight="1">
      <c r="A26" s="24" t="s">
        <v>40</v>
      </c>
      <c r="B26" s="24"/>
      <c r="C26" s="24"/>
      <c r="D26" s="24"/>
      <c r="E26" s="24"/>
      <c r="F26" s="24"/>
      <c r="G26" s="25">
        <v>162011</v>
      </c>
      <c r="H26" s="25">
        <v>162012</v>
      </c>
      <c r="I26" s="25"/>
      <c r="J26" s="25">
        <v>4</v>
      </c>
      <c r="K26" s="25"/>
    </row>
    <row r="27" spans="1:11" ht="13.50" thickBot="1" customHeight="1">
      <c r="A27" s="26" t="s">
        <v>41</v>
      </c>
      <c r="B27" s="26"/>
      <c r="C27" s="26"/>
      <c r="D27" s="26"/>
      <c r="E27" s="26"/>
      <c r="F27" s="26"/>
      <c r="G27" s="27"/>
      <c r="H27" s="27"/>
      <c r="I27" s="27"/>
      <c r="J27" s="27"/>
      <c r="K27" s="27"/>
    </row>
    <row r="30" spans="1:1" ht="33.75" thickBot="1" customHeight="1">
      <c r="A30" s="1" t="s">
        <v>42</v>
      </c>
      <c r="B30" s="1"/>
      <c r="C30" s="1"/>
      <c r="D30" s="1"/>
      <c r="E30" s="1"/>
      <c r="F30" s="1"/>
      <c r="G30" s="1"/>
      <c r="H30" s="1"/>
      <c r="I30" s="1"/>
      <c r="J30" s="1"/>
      <c r="K30" s="1"/>
    </row>
    <row r="31" spans="1:1" ht="33.75" thickBot="1" customHeight="1">
      <c r="A31" s="1" t="s">
        <v>43</v>
      </c>
      <c r="B31" s="1"/>
      <c r="C31" s="1"/>
      <c r="D31" s="1"/>
      <c r="E31" s="1"/>
      <c r="F31" s="1"/>
      <c r="G31" s="1"/>
      <c r="H31" s="1"/>
      <c r="I31" s="1"/>
      <c r="J31" s="1"/>
      <c r="K31" s="1"/>
    </row>
    <row r="32" spans="1:1" ht="33.75" thickBot="1" customHeight="1">
      <c r="A32" s="1" t="s">
        <v>44</v>
      </c>
      <c r="B32" s="1"/>
      <c r="C32" s="1"/>
      <c r="D32" s="1"/>
      <c r="E32" s="1"/>
      <c r="F32" s="1"/>
      <c r="G32" s="1"/>
      <c r="H32" s="1"/>
      <c r="I32" s="1"/>
      <c r="J32" s="1"/>
      <c r="K32" s="1"/>
    </row>
  </sheetData>
  <mergeCells count="71">
    <mergeCell ref="A1:K1"/>
    <mergeCell ref="B3:C3"/>
    <mergeCell ref="D3:K3"/>
    <mergeCell ref="A5:K5"/>
    <mergeCell ref="A8:B8"/>
    <mergeCell ref="C8:D8"/>
    <mergeCell ref="F8:H8"/>
    <mergeCell ref="I8:J8"/>
    <mergeCell ref="A9:B9"/>
    <mergeCell ref="C9:D9"/>
    <mergeCell ref="E9:H9"/>
    <mergeCell ref="I9:J9"/>
    <mergeCell ref="A10:B10"/>
    <mergeCell ref="C10:D10"/>
    <mergeCell ref="F10:H10"/>
    <mergeCell ref="I10:J10"/>
    <mergeCell ref="A11:B11"/>
    <mergeCell ref="C11:D11"/>
    <mergeCell ref="F11:H11"/>
    <mergeCell ref="I11:J11"/>
    <mergeCell ref="A12:B12"/>
    <mergeCell ref="C12:D12"/>
    <mergeCell ref="F12:J12"/>
    <mergeCell ref="A13:B13"/>
    <mergeCell ref="C13:D13"/>
    <mergeCell ref="E13:H13"/>
    <mergeCell ref="I13:J13"/>
    <mergeCell ref="A14:B14"/>
    <mergeCell ref="C14:D14"/>
    <mergeCell ref="F14:H14"/>
    <mergeCell ref="I14:J14"/>
    <mergeCell ref="A15:B15"/>
    <mergeCell ref="C15:D15"/>
    <mergeCell ref="F15:J15"/>
    <mergeCell ref="A16:B16"/>
    <mergeCell ref="C16:D16"/>
    <mergeCell ref="E16:H16"/>
    <mergeCell ref="I16:J16"/>
    <mergeCell ref="A17:B17"/>
    <mergeCell ref="C17:D17"/>
    <mergeCell ref="F17:H17"/>
    <mergeCell ref="I17:J17"/>
    <mergeCell ref="A18:B18"/>
    <mergeCell ref="C18:D18"/>
    <mergeCell ref="F18:H18"/>
    <mergeCell ref="I18:J18"/>
    <mergeCell ref="A19:B19"/>
    <mergeCell ref="C19:D19"/>
    <mergeCell ref="F19:J19"/>
    <mergeCell ref="A20:B20"/>
    <mergeCell ref="C20:D20"/>
    <mergeCell ref="E20:H20"/>
    <mergeCell ref="I20:J20"/>
    <mergeCell ref="A21:B21"/>
    <mergeCell ref="C21:D21"/>
    <mergeCell ref="F21:H21"/>
    <mergeCell ref="I21:J21"/>
    <mergeCell ref="A22:B22"/>
    <mergeCell ref="C22:D22"/>
    <mergeCell ref="F22:J22"/>
    <mergeCell ref="A25:F25"/>
    <mergeCell ref="H25:I25"/>
    <mergeCell ref="J25:K25"/>
    <mergeCell ref="A26:F26"/>
    <mergeCell ref="G26:G27"/>
    <mergeCell ref="H26:I27"/>
    <mergeCell ref="J26:K27"/>
    <mergeCell ref="A27:F27"/>
    <mergeCell ref="A30:K30"/>
    <mergeCell ref="A31:K31"/>
    <mergeCell ref="A32:K32"/>
  </mergeCells>
  <pageMargins left="0.147638" right="0.147638" top="0.206693" bottom="0.206693" header="0.0" footer="0.0"/>
  <pageSetup paperSize="9" orientation="portrait"/>
  <rowBreaks count="0" manualBreakCount="0">
    </rowBreaks>
</worksheet>
</file>