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<sst xmlns="http://schemas.openxmlformats.org/spreadsheetml/2006/main" count="48" uniqueCount="48">
  <si>
    <t xml:space="preserve"/>
  </si>
  <si>
    <t xml:space="preserve">NAE010</t>
  </si>
  <si>
    <t xml:space="preserve">m²</t>
  </si>
  <si>
    <t xml:space="preserve">Aïllament tèrmic en cambres d'aire de tancament de doble full de fàbrica, per injecció des de l'interior.</t>
  </si>
  <si>
    <r>
      <rPr>
        <sz val="8.25"/>
        <color rgb="FF000000"/>
        <rFont val="Arial"/>
        <family val="2"/>
      </rPr>
      <t xml:space="preserve">Aïllament tèrmic en tancaments de doble full de fàbrica, reomplint l'interior de la càmera d'aire de 60 mm de gruix mitjà, per injecció, des de l'interior, d'escuma de poliuretà de baixa densitat, de 12 a 18 kg/m³ i conductivitat tèrmica 0,038 W/(mK).</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</si>
  <si>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</si>
  <si>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</si>
  <si>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</si>
  <si>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</si>
  <si>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</si>
  <si>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</si>
  <si>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</si>
  <si>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mt16pop020c</t>
  </si>
  <si>
    <t xml:space="preserve">m²</t>
  </si>
  <si>
    <t xml:space="preserve">Escuma de poliuretà injectada "in situ", densitat de 12 a 18 kg/m³ i conductivitat tèrmica 0,038 W/(mK), segons UNE-EN 14315-1; per al reomplert de càmera d'aire de 60 mm de gruix mitjà, en tancaments de doble full de fàbrica.</t>
  </si>
  <si>
    <t xml:space="preserve">mt09moe080a</t>
  </si>
  <si>
    <t xml:space="preserve">kg</t>
  </si>
  <si>
    <t xml:space="preserve">Morter de ciment, color gris, compost de ciment, àrids seleccionats i additius, tipus GP CSIII W2 segons UNE-EN 998-1.</t>
  </si>
  <si>
    <t xml:space="preserve">Subtotal materials:</t>
  </si>
  <si>
    <t xml:space="preserve">Equip i maquinària</t>
  </si>
  <si>
    <t xml:space="preserve">mq08mpa040</t>
  </si>
  <si>
    <t xml:space="preserve">h</t>
  </si>
  <si>
    <t xml:space="preserve">Maquinària per a injecció d'aïllament en cambres d'aire.</t>
  </si>
  <si>
    <t xml:space="preserve">Subtotal equip i maquinària:</t>
  </si>
  <si>
    <t xml:space="preserve">Mà d'obra</t>
  </si>
  <si>
    <t xml:space="preserve">mo030</t>
  </si>
  <si>
    <t xml:space="preserve">h</t>
  </si>
  <si>
    <t xml:space="preserve">Oficial 1ª aplicador de productes aïllants.</t>
  </si>
  <si>
    <t xml:space="preserve">mo068</t>
  </si>
  <si>
    <t xml:space="preserve">h</t>
  </si>
  <si>
    <t xml:space="preserve">Ajudant aplicador de productes aïllants.</t>
  </si>
  <si>
    <t xml:space="preserve">Subtotal mà d'obra:</t>
  </si>
  <si>
    <t xml:space="preserve">Costos directes complementaris</t>
  </si>
  <si>
    <t xml:space="preserve">%</t>
  </si>
  <si>
    <t xml:space="preserve">Costos directes complementaris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</si>
  <si>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</si>
  <si>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</si>
  <si>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</si>
  <si>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</si>
  <si>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</si>
  <si>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14315-1:2013</t>
  </si>
  <si>
    <t xml:space="preserve">1/3/4</t>
  </si>
  <si>
    <t xml:space="preserve">Productos aislantes térmicos para aplicaciones en la edificación. Productos de espuma rígida de poliuretano (PUR) y poliisocianurato (PIR) proyectado in situ. Parte 1: Especificaciones para los sistemas de proyección de espuma rígida antes de la instalación.</t>
  </si>
  <si>
    <t xml:space="preserve">UNE-EN 998-1:2010</t>
  </si>
  <si>
    <t xml:space="preserve">Especificaciones de los morteros para albañilería. Parte 1: Morteros para revoco y enlucido.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</si>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</sst>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5.10" customWidth="1"/>
    <col min="5" max="5" width="73.95" customWidth="1"/>
    <col min="6" max="6" width="1.02" customWidth="1"/>
    <col min="7" max="7" width="11.90" customWidth="1"/>
    <col min="8" max="8" width="2.04" customWidth="1"/>
    <col min="9" max="9" width="11.22" customWidth="1"/>
    <col min="10" max="10" width="1.02" customWidth="1"/>
    <col min="11" max="11" width="7.99"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34.50" thickBot="1" customHeight="1">
      <c r="A5" s="5" t="s">
        <v>4</v>
      </c>
      <c r="B5" s="5"/>
      <c r="C5" s="5"/>
      <c r="D5" s="5"/>
      <c r="E5" s="5"/>
      <c r="F5" s="5"/>
      <c r="G5" s="5"/>
      <c r="H5" s="5"/>
      <c r="I5" s="5"/>
      <c r="J5" s="5"/>
      <c r="K5" s="5"/>
    </row>
    <row r="8" spans="1:11" ht="24.00" thickBot="1" customHeight="1">
      <c r="A8" s="6" t="s">
        <v>5</v>
      </c>
      <c r="B8" s="6"/>
      <c r="C8" s="6" t="s">
        <v>6</v>
      </c>
      <c r="D8" s="6"/>
      <c r="E8" s="6" t="s">
        <v>7</v>
      </c>
      <c r="F8" s="7" t="s">
        <v>8</v>
      </c>
      <c r="G8" s="7"/>
      <c r="H8" s="7"/>
      <c r="I8" s="7" t="s">
        <v>9</v>
      </c>
      <c r="J8" s="7"/>
      <c r="K8" s="7" t="s">
        <v>10</v>
      </c>
    </row>
    <row r="9" spans="1:11" ht="13.50" thickBot="1" customHeight="1">
      <c r="A9" s="8">
        <v>1</v>
      </c>
      <c r="B9" s="8"/>
      <c r="C9" s="8"/>
      <c r="D9" s="8"/>
      <c r="E9" s="9" t="s">
        <v>11</v>
      </c>
      <c r="F9" s="9"/>
      <c r="G9" s="9"/>
      <c r="H9" s="9"/>
      <c r="I9" s="8"/>
      <c r="J9" s="8"/>
      <c r="K9" s="8"/>
    </row>
    <row r="10" spans="1:11" ht="34.50" thickBot="1" customHeight="1">
      <c r="A10" s="1" t="s">
        <v>12</v>
      </c>
      <c r="B10" s="1"/>
      <c r="C10" s="10" t="s">
        <v>13</v>
      </c>
      <c r="D10" s="10"/>
      <c r="E10" s="1" t="s">
        <v>14</v>
      </c>
      <c r="F10" s="11">
        <v>1</v>
      </c>
      <c r="G10" s="11"/>
      <c r="H10" s="11"/>
      <c r="I10" s="12">
        <v>3.55</v>
      </c>
      <c r="J10" s="12"/>
      <c r="K10" s="12">
        <f ca="1">ROUND(INDIRECT(ADDRESS(ROW()+(0), COLUMN()+(-5), 1))*INDIRECT(ADDRESS(ROW()+(0), COLUMN()+(-2), 1)), 2)</f>
        <v>3.55</v>
      </c>
    </row>
    <row r="11" spans="1:11" ht="24.00" thickBot="1" customHeight="1">
      <c r="A11" s="1" t="s">
        <v>15</v>
      </c>
      <c r="B11" s="1"/>
      <c r="C11" s="10" t="s">
        <v>16</v>
      </c>
      <c r="D11" s="10"/>
      <c r="E11" s="1" t="s">
        <v>17</v>
      </c>
      <c r="F11" s="13">
        <v>0.6</v>
      </c>
      <c r="G11" s="13"/>
      <c r="H11" s="13"/>
      <c r="I11" s="14">
        <v>0.21</v>
      </c>
      <c r="J11" s="14"/>
      <c r="K11" s="14">
        <f ca="1">ROUND(INDIRECT(ADDRESS(ROW()+(0), COLUMN()+(-5), 1))*INDIRECT(ADDRESS(ROW()+(0), COLUMN()+(-2), 1)), 2)</f>
        <v>0.13</v>
      </c>
    </row>
    <row r="12" spans="1:11" ht="13.50" thickBot="1" customHeight="1">
      <c r="A12" s="15"/>
      <c r="B12" s="15"/>
      <c r="C12" s="15"/>
      <c r="D12" s="15"/>
      <c r="E12" s="15"/>
      <c r="F12" s="9" t="s">
        <v>18</v>
      </c>
      <c r="G12" s="9"/>
      <c r="H12" s="9"/>
      <c r="I12" s="9"/>
      <c r="J12" s="9"/>
      <c r="K12" s="17">
        <f ca="1">ROUND(SUM(INDIRECT(ADDRESS(ROW()+(-1), COLUMN()+(0), 1)),INDIRECT(ADDRESS(ROW()+(-2), COLUMN()+(0), 1))), 2)</f>
        <v>3.68</v>
      </c>
    </row>
    <row r="13" spans="1:11" ht="13.50" thickBot="1" customHeight="1">
      <c r="A13" s="15">
        <v>2</v>
      </c>
      <c r="B13" s="15"/>
      <c r="C13" s="15"/>
      <c r="D13" s="15"/>
      <c r="E13" s="18" t="s">
        <v>19</v>
      </c>
      <c r="F13" s="18"/>
      <c r="G13" s="18"/>
      <c r="H13" s="18"/>
      <c r="I13" s="15"/>
      <c r="J13" s="15"/>
      <c r="K13" s="15"/>
    </row>
    <row r="14" spans="1:11" ht="13.50" thickBot="1" customHeight="1">
      <c r="A14" s="1" t="s">
        <v>20</v>
      </c>
      <c r="B14" s="1"/>
      <c r="C14" s="10" t="s">
        <v>21</v>
      </c>
      <c r="D14" s="10"/>
      <c r="E14" s="1" t="s">
        <v>22</v>
      </c>
      <c r="F14" s="13">
        <v>0.094</v>
      </c>
      <c r="G14" s="13"/>
      <c r="H14" s="13"/>
      <c r="I14" s="14">
        <v>12</v>
      </c>
      <c r="J14" s="14"/>
      <c r="K14" s="14">
        <f ca="1">ROUND(INDIRECT(ADDRESS(ROW()+(0), COLUMN()+(-5), 1))*INDIRECT(ADDRESS(ROW()+(0), COLUMN()+(-2), 1)), 2)</f>
        <v>1.13</v>
      </c>
    </row>
    <row r="15" spans="1:11" ht="13.50" thickBot="1" customHeight="1">
      <c r="A15" s="15"/>
      <c r="B15" s="15"/>
      <c r="C15" s="15"/>
      <c r="D15" s="15"/>
      <c r="E15" s="15"/>
      <c r="F15" s="9" t="s">
        <v>23</v>
      </c>
      <c r="G15" s="9"/>
      <c r="H15" s="9"/>
      <c r="I15" s="9"/>
      <c r="J15" s="9"/>
      <c r="K15" s="17">
        <f ca="1">ROUND(SUM(INDIRECT(ADDRESS(ROW()+(-1), COLUMN()+(0), 1))), 2)</f>
        <v>1.13</v>
      </c>
    </row>
    <row r="16" spans="1:11" ht="13.50" thickBot="1" customHeight="1">
      <c r="A16" s="15">
        <v>3</v>
      </c>
      <c r="B16" s="15"/>
      <c r="C16" s="15"/>
      <c r="D16" s="15"/>
      <c r="E16" s="18" t="s">
        <v>24</v>
      </c>
      <c r="F16" s="18"/>
      <c r="G16" s="18"/>
      <c r="H16" s="18"/>
      <c r="I16" s="15"/>
      <c r="J16" s="15"/>
      <c r="K16" s="15"/>
    </row>
    <row r="17" spans="1:11" ht="13.50" thickBot="1" customHeight="1">
      <c r="A17" s="1" t="s">
        <v>25</v>
      </c>
      <c r="B17" s="1"/>
      <c r="C17" s="10" t="s">
        <v>26</v>
      </c>
      <c r="D17" s="10"/>
      <c r="E17" s="1" t="s">
        <v>27</v>
      </c>
      <c r="F17" s="11">
        <v>0.143</v>
      </c>
      <c r="G17" s="11"/>
      <c r="H17" s="11"/>
      <c r="I17" s="12">
        <v>25.08</v>
      </c>
      <c r="J17" s="12"/>
      <c r="K17" s="12">
        <f ca="1">ROUND(INDIRECT(ADDRESS(ROW()+(0), COLUMN()+(-5), 1))*INDIRECT(ADDRESS(ROW()+(0), COLUMN()+(-2), 1)), 2)</f>
        <v>3.59</v>
      </c>
    </row>
    <row r="18" spans="1:11" ht="13.50" thickBot="1" customHeight="1">
      <c r="A18" s="1" t="s">
        <v>28</v>
      </c>
      <c r="B18" s="1"/>
      <c r="C18" s="10" t="s">
        <v>29</v>
      </c>
      <c r="D18" s="10"/>
      <c r="E18" s="1" t="s">
        <v>30</v>
      </c>
      <c r="F18" s="13">
        <v>0.143</v>
      </c>
      <c r="G18" s="13"/>
      <c r="H18" s="13"/>
      <c r="I18" s="14">
        <v>22.78</v>
      </c>
      <c r="J18" s="14"/>
      <c r="K18" s="14">
        <f ca="1">ROUND(INDIRECT(ADDRESS(ROW()+(0), COLUMN()+(-5), 1))*INDIRECT(ADDRESS(ROW()+(0), COLUMN()+(-2), 1)), 2)</f>
        <v>3.26</v>
      </c>
    </row>
    <row r="19" spans="1:11" ht="13.50" thickBot="1" customHeight="1">
      <c r="A19" s="15"/>
      <c r="B19" s="15"/>
      <c r="C19" s="15"/>
      <c r="D19" s="15"/>
      <c r="E19" s="15"/>
      <c r="F19" s="9" t="s">
        <v>31</v>
      </c>
      <c r="G19" s="9"/>
      <c r="H19" s="9"/>
      <c r="I19" s="9"/>
      <c r="J19" s="9"/>
      <c r="K19" s="17">
        <f ca="1">ROUND(SUM(INDIRECT(ADDRESS(ROW()+(-1), COLUMN()+(0), 1)),INDIRECT(ADDRESS(ROW()+(-2), COLUMN()+(0), 1))), 2)</f>
        <v>6.85</v>
      </c>
    </row>
    <row r="20" spans="1:11" ht="13.50" thickBot="1" customHeight="1">
      <c r="A20" s="15">
        <v>4</v>
      </c>
      <c r="B20" s="15"/>
      <c r="C20" s="15"/>
      <c r="D20" s="15"/>
      <c r="E20" s="18" t="s">
        <v>32</v>
      </c>
      <c r="F20" s="18"/>
      <c r="G20" s="18"/>
      <c r="H20" s="18"/>
      <c r="I20" s="15"/>
      <c r="J20" s="15"/>
      <c r="K20" s="15"/>
    </row>
    <row r="21" spans="1:11" ht="13.50" thickBot="1" customHeight="1">
      <c r="A21" s="19"/>
      <c r="B21" s="19"/>
      <c r="C21" s="20" t="s">
        <v>33</v>
      </c>
      <c r="D21" s="20"/>
      <c r="E21" s="19" t="s">
        <v>34</v>
      </c>
      <c r="F21" s="13">
        <v>2</v>
      </c>
      <c r="G21" s="13"/>
      <c r="H21" s="13"/>
      <c r="I21" s="14">
        <f ca="1">ROUND(SUM(INDIRECT(ADDRESS(ROW()+(-2), COLUMN()+(2), 1)),INDIRECT(ADDRESS(ROW()+(-6), COLUMN()+(2), 1)),INDIRECT(ADDRESS(ROW()+(-9), COLUMN()+(2), 1))), 2)</f>
        <v>11.66</v>
      </c>
      <c r="J21" s="14"/>
      <c r="K21" s="14">
        <f ca="1">ROUND(INDIRECT(ADDRESS(ROW()+(0), COLUMN()+(-5), 1))*INDIRECT(ADDRESS(ROW()+(0), COLUMN()+(-2), 1))/100, 2)</f>
        <v>0.23</v>
      </c>
    </row>
    <row r="22" spans="1:11" ht="13.50" thickBot="1" customHeight="1">
      <c r="A22" s="8"/>
      <c r="B22" s="8"/>
      <c r="C22" s="8"/>
      <c r="D22" s="8"/>
      <c r="E22" s="8"/>
      <c r="F22" s="21" t="s">
        <v>35</v>
      </c>
      <c r="G22" s="21"/>
      <c r="H22" s="21"/>
      <c r="I22" s="21"/>
      <c r="J22" s="21"/>
      <c r="K22" s="22">
        <f ca="1">ROUND(SUM(INDIRECT(ADDRESS(ROW()+(-1), COLUMN()+(0), 1)),INDIRECT(ADDRESS(ROW()+(-3), COLUMN()+(0), 1)),INDIRECT(ADDRESS(ROW()+(-7), COLUMN()+(0), 1)),INDIRECT(ADDRESS(ROW()+(-10), COLUMN()+(0), 1))), 2)</f>
        <v>11.89</v>
      </c>
    </row>
    <row r="25" spans="1:11" ht="13.50" thickBot="1" customHeight="1">
      <c r="A25" s="23" t="s">
        <v>36</v>
      </c>
      <c r="B25" s="23"/>
      <c r="C25" s="23"/>
      <c r="D25" s="23"/>
      <c r="E25" s="23"/>
      <c r="F25" s="23"/>
      <c r="G25" s="23" t="s">
        <v>37</v>
      </c>
      <c r="H25" s="23" t="s">
        <v>38</v>
      </c>
      <c r="I25" s="23"/>
      <c r="J25" s="23" t="s">
        <v>39</v>
      </c>
      <c r="K25" s="23"/>
    </row>
    <row r="26" spans="1:11" ht="13.50" thickBot="1" customHeight="1">
      <c r="A26" s="24" t="s">
        <v>40</v>
      </c>
      <c r="B26" s="24"/>
      <c r="C26" s="24"/>
      <c r="D26" s="24"/>
      <c r="E26" s="24"/>
      <c r="F26" s="24"/>
      <c r="G26" s="25">
        <v>1.11201e+006</v>
      </c>
      <c r="H26" s="25">
        <v>1.11201e+006</v>
      </c>
      <c r="I26" s="25"/>
      <c r="J26" s="25" t="s">
        <v>41</v>
      </c>
      <c r="K26" s="25"/>
    </row>
    <row r="27" spans="1:11" ht="34.50" thickBot="1" customHeight="1">
      <c r="A27" s="26" t="s">
        <v>42</v>
      </c>
      <c r="B27" s="26"/>
      <c r="C27" s="26"/>
      <c r="D27" s="26"/>
      <c r="E27" s="26"/>
      <c r="F27" s="26"/>
      <c r="G27" s="27"/>
      <c r="H27" s="27"/>
      <c r="I27" s="27"/>
      <c r="J27" s="27"/>
      <c r="K27" s="27"/>
    </row>
    <row r="28" spans="1:11" ht="13.50" thickBot="1" customHeight="1">
      <c r="A28" s="24" t="s">
        <v>43</v>
      </c>
      <c r="B28" s="24"/>
      <c r="C28" s="24"/>
      <c r="D28" s="24"/>
      <c r="E28" s="24"/>
      <c r="F28" s="24"/>
      <c r="G28" s="25">
        <v>162011</v>
      </c>
      <c r="H28" s="25">
        <v>162012</v>
      </c>
      <c r="I28" s="25"/>
      <c r="J28" s="25">
        <v>4</v>
      </c>
      <c r="K28" s="25"/>
    </row>
    <row r="29" spans="1:11" ht="13.50" thickBot="1" customHeight="1">
      <c r="A29" s="26" t="s">
        <v>44</v>
      </c>
      <c r="B29" s="26"/>
      <c r="C29" s="26"/>
      <c r="D29" s="26"/>
      <c r="E29" s="26"/>
      <c r="F29" s="26"/>
      <c r="G29" s="27"/>
      <c r="H29" s="27"/>
      <c r="I29" s="27"/>
      <c r="J29" s="27"/>
      <c r="K29" s="27"/>
    </row>
    <row r="32" spans="1:1" ht="33.75" thickBot="1" customHeight="1">
      <c r="A32" s="1" t="s">
        <v>45</v>
      </c>
      <c r="B32" s="1"/>
      <c r="C32" s="1"/>
      <c r="D32" s="1"/>
      <c r="E32" s="1"/>
      <c r="F32" s="1"/>
      <c r="G32" s="1"/>
      <c r="H32" s="1"/>
      <c r="I32" s="1"/>
      <c r="J32" s="1"/>
      <c r="K32" s="1"/>
    </row>
    <row r="33" spans="1:1" ht="33.75" thickBot="1" customHeight="1">
      <c r="A33" s="1" t="s">
        <v>46</v>
      </c>
      <c r="B33" s="1"/>
      <c r="C33" s="1"/>
      <c r="D33" s="1"/>
      <c r="E33" s="1"/>
      <c r="F33" s="1"/>
      <c r="G33" s="1"/>
      <c r="H33" s="1"/>
      <c r="I33" s="1"/>
      <c r="J33" s="1"/>
      <c r="K33" s="1"/>
    </row>
    <row r="34" spans="1:1" ht="33.75" thickBot="1" customHeight="1">
      <c r="A34" s="1" t="s">
        <v>47</v>
      </c>
      <c r="B34" s="1"/>
      <c r="C34" s="1"/>
      <c r="D34" s="1"/>
      <c r="E34" s="1"/>
      <c r="F34" s="1"/>
      <c r="G34" s="1"/>
      <c r="H34" s="1"/>
      <c r="I34" s="1"/>
      <c r="J34" s="1"/>
      <c r="K34" s="1"/>
    </row>
  </sheetData>
  <mergeCells count="76">
    <mergeCell ref="A1:K1"/>
    <mergeCell ref="B3:C3"/>
    <mergeCell ref="D3:K3"/>
    <mergeCell ref="A5:K5"/>
    <mergeCell ref="A8:B8"/>
    <mergeCell ref="C8:D8"/>
    <mergeCell ref="F8:H8"/>
    <mergeCell ref="I8:J8"/>
    <mergeCell ref="A9:B9"/>
    <mergeCell ref="C9:D9"/>
    <mergeCell ref="E9:H9"/>
    <mergeCell ref="I9:J9"/>
    <mergeCell ref="A10:B10"/>
    <mergeCell ref="C10:D10"/>
    <mergeCell ref="F10:H10"/>
    <mergeCell ref="I10:J10"/>
    <mergeCell ref="A11:B11"/>
    <mergeCell ref="C11:D11"/>
    <mergeCell ref="F11:H11"/>
    <mergeCell ref="I11:J11"/>
    <mergeCell ref="A12:B12"/>
    <mergeCell ref="C12:D12"/>
    <mergeCell ref="F12:J12"/>
    <mergeCell ref="A13:B13"/>
    <mergeCell ref="C13:D13"/>
    <mergeCell ref="E13:H13"/>
    <mergeCell ref="I13:J13"/>
    <mergeCell ref="A14:B14"/>
    <mergeCell ref="C14:D14"/>
    <mergeCell ref="F14:H14"/>
    <mergeCell ref="I14:J14"/>
    <mergeCell ref="A15:B15"/>
    <mergeCell ref="C15:D15"/>
    <mergeCell ref="F15:J15"/>
    <mergeCell ref="A16:B16"/>
    <mergeCell ref="C16:D16"/>
    <mergeCell ref="E16:H16"/>
    <mergeCell ref="I16:J16"/>
    <mergeCell ref="A17:B17"/>
    <mergeCell ref="C17:D17"/>
    <mergeCell ref="F17:H17"/>
    <mergeCell ref="I17:J17"/>
    <mergeCell ref="A18:B18"/>
    <mergeCell ref="C18:D18"/>
    <mergeCell ref="F18:H18"/>
    <mergeCell ref="I18:J18"/>
    <mergeCell ref="A19:B19"/>
    <mergeCell ref="C19:D19"/>
    <mergeCell ref="F19:J19"/>
    <mergeCell ref="A20:B20"/>
    <mergeCell ref="C20:D20"/>
    <mergeCell ref="E20:H20"/>
    <mergeCell ref="I20:J20"/>
    <mergeCell ref="A21:B21"/>
    <mergeCell ref="C21:D21"/>
    <mergeCell ref="F21:H21"/>
    <mergeCell ref="I21:J21"/>
    <mergeCell ref="A22:B22"/>
    <mergeCell ref="C22:D22"/>
    <mergeCell ref="F22:J22"/>
    <mergeCell ref="A25:F25"/>
    <mergeCell ref="H25:I25"/>
    <mergeCell ref="J25:K25"/>
    <mergeCell ref="A26:F26"/>
    <mergeCell ref="G26:G27"/>
    <mergeCell ref="H26:I27"/>
    <mergeCell ref="J26:K27"/>
    <mergeCell ref="A27:F27"/>
    <mergeCell ref="A28:F28"/>
    <mergeCell ref="G28:G29"/>
    <mergeCell ref="H28:I29"/>
    <mergeCell ref="J28:K29"/>
    <mergeCell ref="A29:F29"/>
    <mergeCell ref="A32:K32"/>
    <mergeCell ref="A33:K33"/>
    <mergeCell ref="A34:K34"/>
  </mergeCells>
  <pageMargins left="0.147638" right="0.147638" top="0.206693" bottom="0.206693" header="0.0" footer="0.0"/>
  <pageSetup paperSize="9" orientation="portrait"/>
  <rowBreaks count="0" manualBreakCount="0">
    </rowBreaks>
</worksheet>
</file>