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<sst xmlns="http://schemas.openxmlformats.org/spreadsheetml/2006/main" count="29" uniqueCount="29">
  <si>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</si>
  <si>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III101</t>
  </si>
  <si>
    <t xml:space="preserve">U</t>
  </si>
  <si>
    <t xml:space="preserve">Lluminària circular encastada tipus Downlight, amb llum LED.</t>
  </si>
  <si>
    <r>
      <rPr>
        <sz val="8.25"/>
        <color rgb="FF000000"/>
        <rFont val="Arial"/>
        <family val="2"/>
      </rPr>
      <t xml:space="preserve">Lluminària circular fixa de sostre tipus Downlight, no regulable, de 18 W, alimentació a 220/240 V i 50-60 Hz, de 175 mm de diàmetre d'encastament i 118 mm d'altura, amb llum LED no reemplaçable, temperatura de color 3000 K, òptica formada per reflector recobert amb alumini vaporitzat, acabat molt brillant, d'alt rendiment, feix de llum extensiu 73°, cercle embellidor de plàstic, acabat termoesmaltat, de color blanc, índex d'enlluernament unificat menor de 19, índex de reproducció cromàtica major de 80, flux lluminós 1081 lúmens, grau de protecció IP40, amb fleixos de fixació. Instal·lació encastada.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</si>
  <si>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</si>
  <si>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</si>
  <si>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</si>
  <si>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</si>
  <si>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</si>
  <si>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</si>
  <si>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</si>
  <si>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mt34lle060a</t>
  </si>
  <si>
    <t xml:space="preserve">U</t>
  </si>
  <si>
    <t xml:space="preserve">Lluminària circular fixa de sostre tipus Downlight, no regulable, de 18 W, alimentació a 220/240 V i 50-60 Hz, de 175 mm de diàmetre d'encastament i 118 mm d'altura, amb llum LED no reemplaçable, temperatura de color 3000 K, òptica formada per reflector recobert amb alumini vaporitzat, acabat molt brillant, d'alt rendiment, feix de llum extensiu 73°, cercle embellidor de plàstic, acabat termoesmaltat, de color blanc, índex d'enlluernament unificat menor de 19, índex de reproducció cromàtica major de 80, flux lluminós 1081 lúmens, grau de protecció IP40, amb fleixos de fixació,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</si>
  <si>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</si>
  <si>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</si>
  <si>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</si>
  <si>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</si>
  <si>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</si>
  <si>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</si>
  <si>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</si>
  <si>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</si>
  <si>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</si>
  <si>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</si>
  <si>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</si>
  <si>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</si>
  <si>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61,03€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</si>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</sst>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80" customWidth="1"/>
    <col min="4" max="4" width="76.8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131.32</v>
      </c>
      <c r="G10" s="14">
        <f ca="1">ROUND(INDIRECT(ADDRESS(ROW()+(0), COLUMN()+(-2), 1))*INDIRECT(ADDRESS(ROW()+(0), COLUMN()+(-1), 1)), 2)</f>
        <v>131.32</v>
      </c>
    </row>
    <row r="11" spans="1:7" ht="13.50" thickBot="1" customHeight="1">
      <c r="A11" s="15"/>
      <c r="B11" s="15"/>
      <c r="C11" s="15"/>
      <c r="D11" s="15"/>
      <c r="E11" s="9" t="s">
        <v>15</v>
      </c>
      <c r="F11" s="9"/>
      <c r="G11" s="17">
        <f ca="1">ROUND(SUM(INDIRECT(ADDRESS(ROW()+(-1), COLUMN()+(0), 1))), 2)</f>
        <v>131.32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0.372</v>
      </c>
      <c r="F13" s="13">
        <v>26.41</v>
      </c>
      <c r="G13" s="13">
        <f ca="1">ROUND(INDIRECT(ADDRESS(ROW()+(0), COLUMN()+(-2), 1))*INDIRECT(ADDRESS(ROW()+(0), COLUMN()+(-1), 1)), 2)</f>
        <v>9.82</v>
      </c>
    </row>
    <row r="14" spans="1:7" ht="13.50" thickBot="1" customHeight="1">
      <c r="A14" s="1" t="s">
        <v>20</v>
      </c>
      <c r="B14" s="1"/>
      <c r="C14" s="10" t="s">
        <v>21</v>
      </c>
      <c r="D14" s="1" t="s">
        <v>22</v>
      </c>
      <c r="E14" s="12">
        <v>0.372</v>
      </c>
      <c r="F14" s="14">
        <v>22.7</v>
      </c>
      <c r="G14" s="14">
        <f ca="1">ROUND(INDIRECT(ADDRESS(ROW()+(0), COLUMN()+(-2), 1))*INDIRECT(ADDRESS(ROW()+(0), COLUMN()+(-1), 1)), 2)</f>
        <v>8.44</v>
      </c>
    </row>
    <row r="15" spans="1:7" ht="13.50" thickBot="1" customHeight="1">
      <c r="A15" s="15"/>
      <c r="B15" s="15"/>
      <c r="C15" s="15"/>
      <c r="D15" s="15"/>
      <c r="E15" s="9" t="s">
        <v>23</v>
      </c>
      <c r="F15" s="9"/>
      <c r="G15" s="17">
        <f ca="1">ROUND(SUM(INDIRECT(ADDRESS(ROW()+(-1), COLUMN()+(0), 1)),INDIRECT(ADDRESS(ROW()+(-2), COLUMN()+(0), 1))), 2)</f>
        <v>18.26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149.58</v>
      </c>
      <c r="G17" s="14">
        <f ca="1">ROUND(INDIRECT(ADDRESS(ROW()+(0), COLUMN()+(-2), 1))*INDIRECT(ADDRESS(ROW()+(0), COLUMN()+(-1), 1))/100, 2)</f>
        <v>2.99</v>
      </c>
    </row>
    <row r="18" spans="1:7" ht="13.50" thickBot="1" customHeight="1">
      <c r="A18" s="21" t="s">
        <v>27</v>
      </c>
      <c r="B18" s="21"/>
      <c r="C18" s="22"/>
      <c r="D18" s="23"/>
      <c r="E18" s="24" t="s">
        <v>28</v>
      </c>
      <c r="F18" s="25"/>
      <c r="G18" s="26">
        <f ca="1">ROUND(SUM(INDIRECT(ADDRESS(ROW()+(-1), COLUMN()+(0), 1)),INDIRECT(ADDRESS(ROW()+(-3), COLUMN()+(0), 1)),INDIRECT(ADDRESS(ROW()+(-7), COLUMN()+(0), 1))), 2)</f>
        <v>152.57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