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<sst xmlns="http://schemas.openxmlformats.org/spreadsheetml/2006/main" count="41" uniqueCount="41">
  <si>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</si>
  <si>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IGI025</t>
  </si>
  <si>
    <t xml:space="preserve">U</t>
  </si>
  <si>
    <t xml:space="preserve">Col·lector.</t>
  </si>
  <si>
    <r>
      <rPr>
        <sz val="8.25"/>
        <color rgb="FF000000"/>
        <rFont val="Arial"/>
        <family val="2"/>
      </rPr>
      <t xml:space="preserve">Col·lector de coure, amb entrada de 3/4" de diàmetre i tres derivacions de 3/4" de diàmetre, per a unió roscada i manòmetre d'acer inoxidable. Inclús presa de terra, elements de muntatge i demés accessoris necessaris per al seu correcte funcionament.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</si>
  <si>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</si>
  <si>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</si>
  <si>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</si>
  <si>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</si>
  <si>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</si>
  <si>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</si>
  <si>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</si>
  <si>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mt43acc010b</t>
  </si>
  <si>
    <t xml:space="preserve">U</t>
  </si>
  <si>
    <t xml:space="preserve">Col·lector de coure, amb entrada de 3/4" de diàmetre i tres derivacions de 3/4" de diàmetre, per a unió roscada.</t>
  </si>
  <si>
    <t xml:space="preserve">mt43acc020</t>
  </si>
  <si>
    <t xml:space="preserve">U</t>
  </si>
  <si>
    <t xml:space="preserve">Manòmetre d'acer inoxidable per a una pressió de 0 a 600 mbar, de 100 mm de diàmetre, rosca de connexió de 1/2" i precisió del 0,5%.</t>
  </si>
  <si>
    <t xml:space="preserve">mt35ttc010a</t>
  </si>
  <si>
    <t xml:space="preserve">m</t>
  </si>
  <si>
    <t xml:space="preserve">Conductor de coure nu, de 25 mm².</t>
  </si>
  <si>
    <t xml:space="preserve">mt35ttc030</t>
  </si>
  <si>
    <t xml:space="preserve">U</t>
  </si>
  <si>
    <t xml:space="preserve">Brida de llautó.</t>
  </si>
  <si>
    <t xml:space="preserve">mt35tte010b</t>
  </si>
  <si>
    <t xml:space="preserve">U</t>
  </si>
  <si>
    <t xml:space="preserve">Elèctrode per a xarxa de connexió a terra couratge amb 300 µm, fabricat en acer, de 15 mm de diàmetre i 2 m de longitud.</t>
  </si>
  <si>
    <t xml:space="preserve">Subtotal materials:</t>
  </si>
  <si>
    <t xml:space="preserve">Mà d'obra</t>
  </si>
  <si>
    <t xml:space="preserve">mo010</t>
  </si>
  <si>
    <t xml:space="preserve">h</t>
  </si>
  <si>
    <t xml:space="preserve">Oficial 1ª instal·lador de gas.</t>
  </si>
  <si>
    <t xml:space="preserve">mo109</t>
  </si>
  <si>
    <t xml:space="preserve">h</t>
  </si>
  <si>
    <t xml:space="preserve">Ajudant instal·lador de gas.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</si>
  <si>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</si>
  <si>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</si>
  <si>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</si>
  <si>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</si>
  <si>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15,32€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</si>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</sst>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6.80" customWidth="1"/>
    <col min="2" max="2" width="4.93" customWidth="1"/>
    <col min="3" max="3" width="0.68" customWidth="1"/>
    <col min="4" max="4" width="6.63" customWidth="1"/>
    <col min="5" max="5" width="76.50" customWidth="1"/>
    <col min="6" max="6" width="13.26" customWidth="1"/>
    <col min="7" max="7" width="10.71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</v>
      </c>
      <c r="G10" s="12">
        <v>75.56</v>
      </c>
      <c r="H10" s="12">
        <f ca="1">ROUND(INDIRECT(ADDRESS(ROW()+(0), COLUMN()+(-2), 1))*INDIRECT(ADDRESS(ROW()+(0), COLUMN()+(-1), 1)), 2)</f>
        <v>75.56</v>
      </c>
    </row>
    <row r="11" spans="1:8" ht="24.0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1</v>
      </c>
      <c r="G11" s="12">
        <v>94.58</v>
      </c>
      <c r="H11" s="12">
        <f ca="1">ROUND(INDIRECT(ADDRESS(ROW()+(0), COLUMN()+(-2), 1))*INDIRECT(ADDRESS(ROW()+(0), COLUMN()+(-1), 1)), 2)</f>
        <v>94.58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1">
        <v>2</v>
      </c>
      <c r="G12" s="12">
        <v>1.3</v>
      </c>
      <c r="H12" s="12">
        <f ca="1">ROUND(INDIRECT(ADDRESS(ROW()+(0), COLUMN()+(-2), 1))*INDIRECT(ADDRESS(ROW()+(0), COLUMN()+(-1), 1)), 2)</f>
        <v>2.6</v>
      </c>
    </row>
    <row r="13" spans="1:8" ht="13.5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1">
        <v>1</v>
      </c>
      <c r="G13" s="12">
        <v>1.4</v>
      </c>
      <c r="H13" s="12">
        <f ca="1">ROUND(INDIRECT(ADDRESS(ROW()+(0), COLUMN()+(-2), 1))*INDIRECT(ADDRESS(ROW()+(0), COLUMN()+(-1), 1)), 2)</f>
        <v>1.4</v>
      </c>
    </row>
    <row r="14" spans="1:8" ht="24.00" thickBot="1" customHeight="1">
      <c r="A14" s="1" t="s">
        <v>24</v>
      </c>
      <c r="B14" s="1"/>
      <c r="C14" s="1"/>
      <c r="D14" s="10" t="s">
        <v>25</v>
      </c>
      <c r="E14" s="1" t="s">
        <v>26</v>
      </c>
      <c r="F14" s="13">
        <v>1</v>
      </c>
      <c r="G14" s="14">
        <v>18</v>
      </c>
      <c r="H14" s="14">
        <f ca="1">ROUND(INDIRECT(ADDRESS(ROW()+(0), COLUMN()+(-2), 1))*INDIRECT(ADDRESS(ROW()+(0), COLUMN()+(-1), 1)), 2)</f>
        <v>18</v>
      </c>
    </row>
    <row r="15" spans="1:8" ht="13.50" thickBot="1" customHeight="1">
      <c r="A15" s="15"/>
      <c r="B15" s="15"/>
      <c r="C15" s="15"/>
      <c r="D15" s="15"/>
      <c r="E15" s="15"/>
      <c r="F15" s="9" t="s">
        <v>27</v>
      </c>
      <c r="G15" s="9"/>
      <c r="H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192.14</v>
      </c>
    </row>
    <row r="16" spans="1:8" ht="13.50" thickBot="1" customHeight="1">
      <c r="A16" s="15">
        <v>2</v>
      </c>
      <c r="B16" s="15"/>
      <c r="C16" s="15"/>
      <c r="D16" s="15"/>
      <c r="E16" s="18" t="s">
        <v>28</v>
      </c>
      <c r="F16" s="18"/>
      <c r="G16" s="15"/>
      <c r="H16" s="15"/>
    </row>
    <row r="17" spans="1:8" ht="13.50" thickBot="1" customHeight="1">
      <c r="A17" s="1" t="s">
        <v>29</v>
      </c>
      <c r="B17" s="1"/>
      <c r="C17" s="1"/>
      <c r="D17" s="10" t="s">
        <v>30</v>
      </c>
      <c r="E17" s="1" t="s">
        <v>31</v>
      </c>
      <c r="F17" s="11">
        <v>0.412</v>
      </c>
      <c r="G17" s="12">
        <v>29.34</v>
      </c>
      <c r="H17" s="12">
        <f ca="1">ROUND(INDIRECT(ADDRESS(ROW()+(0), COLUMN()+(-2), 1))*INDIRECT(ADDRESS(ROW()+(0), COLUMN()+(-1), 1)), 2)</f>
        <v>12.09</v>
      </c>
    </row>
    <row r="18" spans="1:8" ht="13.50" thickBot="1" customHeight="1">
      <c r="A18" s="1" t="s">
        <v>32</v>
      </c>
      <c r="B18" s="1"/>
      <c r="C18" s="1"/>
      <c r="D18" s="10" t="s">
        <v>33</v>
      </c>
      <c r="E18" s="1" t="s">
        <v>34</v>
      </c>
      <c r="F18" s="13">
        <v>0.412</v>
      </c>
      <c r="G18" s="14">
        <v>25.25</v>
      </c>
      <c r="H18" s="14">
        <f ca="1">ROUND(INDIRECT(ADDRESS(ROW()+(0), COLUMN()+(-2), 1))*INDIRECT(ADDRESS(ROW()+(0), COLUMN()+(-1), 1)), 2)</f>
        <v>10.4</v>
      </c>
    </row>
    <row r="19" spans="1:8" ht="13.50" thickBot="1" customHeight="1">
      <c r="A19" s="15"/>
      <c r="B19" s="15"/>
      <c r="C19" s="15"/>
      <c r="D19" s="15"/>
      <c r="E19" s="15"/>
      <c r="F19" s="9" t="s">
        <v>35</v>
      </c>
      <c r="G19" s="9"/>
      <c r="H19" s="17">
        <f ca="1">ROUND(SUM(INDIRECT(ADDRESS(ROW()+(-1), COLUMN()+(0), 1)),INDIRECT(ADDRESS(ROW()+(-2), COLUMN()+(0), 1))), 2)</f>
        <v>22.49</v>
      </c>
    </row>
    <row r="20" spans="1:8" ht="13.50" thickBot="1" customHeight="1">
      <c r="A20" s="15">
        <v>3</v>
      </c>
      <c r="B20" s="15"/>
      <c r="C20" s="15"/>
      <c r="D20" s="15"/>
      <c r="E20" s="18" t="s">
        <v>36</v>
      </c>
      <c r="F20" s="18"/>
      <c r="G20" s="15"/>
      <c r="H20" s="15"/>
    </row>
    <row r="21" spans="1:8" ht="13.50" thickBot="1" customHeight="1">
      <c r="A21" s="19"/>
      <c r="B21" s="19"/>
      <c r="C21" s="19"/>
      <c r="D21" s="20" t="s">
        <v>37</v>
      </c>
      <c r="E21" s="19" t="s">
        <v>38</v>
      </c>
      <c r="F21" s="13">
        <v>2</v>
      </c>
      <c r="G21" s="14">
        <f ca="1">ROUND(SUM(INDIRECT(ADDRESS(ROW()+(-2), COLUMN()+(1), 1)),INDIRECT(ADDRESS(ROW()+(-6), COLUMN()+(1), 1))), 2)</f>
        <v>214.63</v>
      </c>
      <c r="H21" s="14">
        <f ca="1">ROUND(INDIRECT(ADDRESS(ROW()+(0), COLUMN()+(-2), 1))*INDIRECT(ADDRESS(ROW()+(0), COLUMN()+(-1), 1))/100, 2)</f>
        <v>4.29</v>
      </c>
    </row>
    <row r="22" spans="1:8" ht="13.50" thickBot="1" customHeight="1">
      <c r="A22" s="21" t="s">
        <v>39</v>
      </c>
      <c r="B22" s="21"/>
      <c r="C22" s="21"/>
      <c r="D22" s="22"/>
      <c r="E22" s="23"/>
      <c r="F22" s="24" t="s">
        <v>40</v>
      </c>
      <c r="G22" s="25"/>
      <c r="H22" s="26">
        <f ca="1">ROUND(SUM(INDIRECT(ADDRESS(ROW()+(-1), COLUMN()+(0), 1)),INDIRECT(ADDRESS(ROW()+(-3), COLUMN()+(0), 1)),INDIRECT(ADDRESS(ROW()+(-7), COLUMN()+(0), 1))), 2)</f>
        <v>218.92</v>
      </c>
    </row>
  </sheetData>
  <mergeCells count="24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A14:C14"/>
    <mergeCell ref="A15:C15"/>
    <mergeCell ref="F15:G15"/>
    <mergeCell ref="A16:C16"/>
    <mergeCell ref="E16:F16"/>
    <mergeCell ref="A17:C17"/>
    <mergeCell ref="A18:C18"/>
    <mergeCell ref="A19:C19"/>
    <mergeCell ref="F19:G19"/>
    <mergeCell ref="A20:C20"/>
    <mergeCell ref="E20:F20"/>
    <mergeCell ref="A21:C21"/>
    <mergeCell ref="A22:E22"/>
    <mergeCell ref="F22:G22"/>
  </mergeCells>
  <pageMargins left="0.147638" right="0.147638" top="0.206693" bottom="0.206693" header="0.0" footer="0.0"/>
  <pageSetup paperSize="9" orientation="portrait"/>
  <rowBreaks count="0" manualBreakCount="0">
    </rowBreaks>
</worksheet>
</file>