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<sst xmlns="http://schemas.openxmlformats.org/spreadsheetml/2006/main" count="47" uniqueCount="47">
  <si>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</si>
  <si>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</si>
  <si>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</t>
  </si>
  <si>
    <t xml:space="preserve">Equip aigua-aigua, bomba de calor, per a producció d'A.C.S., calefacció i refrigeració.</t>
  </si>
  <si>
    <r>
      <rPr>
        <sz val="8.25"/>
        <color rgb="FF000000"/>
        <rFont val="Arial"/>
        <family val="2"/>
      </rPr>
      <t xml:space="preserve">Bomba de calor reversible aigua-aigua, classe d'eficiència energètica A+++, potència calorífica nominal 16,8 kW, COP 5,4, potència frigorífica nominal 18,1 kW, EER 5, pressió sonora 42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</si>
  <si>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</si>
  <si>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</si>
  <si>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</si>
  <si>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</si>
  <si>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</si>
  <si>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</si>
  <si>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</si>
  <si>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mt42vai053pb</t>
  </si>
  <si>
    <t xml:space="preserve">U</t>
  </si>
  <si>
    <t xml:space="preserve">Bomba de calor reversible aigua-aigua, classe d'eficiència energètica A+++, potència calorífica nominal 16,8 kW, COP 5,4, potència frigorífica nominal 18,1 kW, EER 5, pressió sonora 42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</t>
  </si>
  <si>
    <t xml:space="preserve">mt42eco100fk</t>
  </si>
  <si>
    <t xml:space="preserve">U</t>
  </si>
  <si>
    <t xml:space="preserve">Interacumulador d'A.C.S. d'acer inoxidable AISI 316, de 1000 litres de capacitat, classe d'eficiència energètica C, de 930 mm de diàmetre exterior, 2058 mm d'altura total, 8 bar de pressió de treball, amb serpentí espiral corrugat flexible de 8,3 m² de superfície d'intercanvi, aïllament tèrmic d'escuma rígida de poliuretà injectat lliure de HCFC i acabat exterior amb revestiment de PVC semirígid.</t>
  </si>
  <si>
    <t xml:space="preserve">mt37www060f</t>
  </si>
  <si>
    <t xml:space="preserve">U</t>
  </si>
  <si>
    <t xml:space="preserve">Filtre retenidor de residus de llautó, amb tamís d'acer inoxidable amb perforacions de 0,5 mm de diàmetre, amb rosca de 1 1/4", per a una pressió màxima de treball de 16 bar i una temperatura màxima de 110°C.</t>
  </si>
  <si>
    <t xml:space="preserve">mt37www050e</t>
  </si>
  <si>
    <t xml:space="preserve">U</t>
  </si>
  <si>
    <t xml:space="preserve">Maneguet antivibració, de goma, amb rosca de 1 1/4", per a una pressió màxima de treball de 10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</si>
  <si>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</si>
  <si>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</si>
  <si>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</si>
  <si>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</si>
  <si>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</si>
  <si>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</si>
  <si>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</si>
  <si>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</si>
  <si>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</si>
  <si>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</si>
  <si>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</si>
  <si>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</si>
  <si>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</si>
  <si>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</si>
  <si>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</si>
  <si>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</si>
  <si>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</si>
  <si>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</si>
  <si>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</si>
  <si>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</si>
  <si>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</si>
  <si>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15.882,16€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</si>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</sst>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87" customWidth="1"/>
    <col min="4" max="4" width="6.63" customWidth="1"/>
    <col min="5" max="5" width="70.72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16384.9</v>
      </c>
      <c r="H10" s="12">
        <f ca="1">ROUND(INDIRECT(ADDRESS(ROW()+(0), COLUMN()+(-2), 1))*INDIRECT(ADDRESS(ROW()+(0), COLUMN()+(-1), 1)), 2)</f>
        <v>16384.9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7010.25</v>
      </c>
      <c r="H11" s="12">
        <f ca="1">ROUND(INDIRECT(ADDRESS(ROW()+(0), COLUMN()+(-2), 1))*INDIRECT(ADDRESS(ROW()+(0), COLUMN()+(-1), 1)), 2)</f>
        <v>7010.25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23708.6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11.751</v>
      </c>
      <c r="G19" s="12">
        <v>28.39</v>
      </c>
      <c r="H19" s="12">
        <f ca="1">ROUND(INDIRECT(ADDRESS(ROW()+(0), COLUMN()+(-2), 1))*INDIRECT(ADDRESS(ROW()+(0), COLUMN()+(-1), 1)), 2)</f>
        <v>333.61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11.751</v>
      </c>
      <c r="G20" s="14">
        <v>24.43</v>
      </c>
      <c r="H20" s="14">
        <f ca="1">ROUND(INDIRECT(ADDRESS(ROW()+(0), COLUMN()+(-2), 1))*INDIRECT(ADDRESS(ROW()+(0), COLUMN()+(-1), 1)), 2)</f>
        <v>287.08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620.69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24329.3</v>
      </c>
      <c r="H23" s="14">
        <f ca="1">ROUND(INDIRECT(ADDRESS(ROW()+(0), COLUMN()+(-2), 1))*INDIRECT(ADDRESS(ROW()+(0), COLUMN()+(-1), 1))/100, 2)</f>
        <v>486.59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24815.9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