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<sst xmlns="http://schemas.openxmlformats.org/spreadsheetml/2006/main" count="38" uniqueCount="38">
  <si>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</si>
  <si>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ICQ010</t>
  </si>
  <si>
    <t xml:space="preserve">U</t>
  </si>
  <si>
    <t xml:space="preserve">Caldera per a la combustió d'estelles de fusta.</t>
  </si>
  <si>
    <r>
      <rPr>
        <sz val="8.25"/>
        <color rgb="FF000000"/>
        <rFont val="Arial"/>
        <family val="2"/>
      </rPr>
      <t xml:space="preserve">Caldera per a la combustió d'estelles, potència nominal de 6 a 20 kW, amb cos d'acer soldat i assajat a pressió, de 1490x600x960 mm, aïllament interior, càmera de combustió amb sistema automàtic de neteja del cremador mitjançant graella basculant, bescanviador de calor de tubs verticals amb mecanisme de neteja automàtica, sistema de recollida i extracció de cendres del mòdul de combustió i dipòsit de cendres extraïble, control de la combustió mitjançant sonda integrada, sistema de comandament integrat amb pantalla tàctil, per al control de la combustió, de l'acumulador d'A.C.S., d'el dipòsit d'inèrcia, d'el sistema d'elevació de la temperatura de retorn i de la vàlvula mescladora per a un ràpid escalfament del circuit de calefacció, sense incloure el conducte per a evacuació dels productes de la combustió. Totalment muntada, connexionada i posada en marxa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</si>
  <si>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</si>
  <si>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</si>
  <si>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</si>
  <si>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</si>
  <si>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</si>
  <si>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</si>
  <si>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</si>
  <si>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mt38cbh013aa</t>
  </si>
  <si>
    <t xml:space="preserve">U</t>
  </si>
  <si>
    <t xml:space="preserve">Caldera per a la combustió d'estelles, potència nominal de 6 a 20 kW, amb cos d'acer soldat i assajat a pressió, de 1490x600x960 mm, aïllament interior, càmera de combustió amb sistema automàtic de neteja del cremador mitjançant graella basculant, bescanviador de calor de tubs verticals amb mecanisme de neteja automàtica, sistema de recollida i extracció de cendres del mòdul de combustió i dipòsit de cendres extraïble, control de la combustió mitjançant sonda integrada, sistema de comandament integrat amb pantalla tàctil, per al control de la combustió, de l'acumulador d'A.C.S., d'el dipòsit d'inèrcia, d'el sistema d'elevació de la temperatura de retorn i de la vàlvula mescladora per a un ràpid escalfament del circuit de calefacció.</t>
  </si>
  <si>
    <t xml:space="preserve">mt38cbh102a</t>
  </si>
  <si>
    <t xml:space="preserve">U</t>
  </si>
  <si>
    <t xml:space="preserve">Supervisió i direcció del procediment d'assemblatge i connexionat intern de caldera de biomassa.</t>
  </si>
  <si>
    <t xml:space="preserve">mt38cbh103a</t>
  </si>
  <si>
    <t xml:space="preserve">U</t>
  </si>
  <si>
    <t xml:space="preserve">Assemblatge i connexionat intern de caldera de biomassa.</t>
  </si>
  <si>
    <t xml:space="preserve">mt38cbh100b</t>
  </si>
  <si>
    <t xml:space="preserve">U</t>
  </si>
  <si>
    <t xml:space="preserve">Posada en marxa i formació en el maneig de caldera de biomassa.</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</si>
  <si>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</si>
  <si>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</si>
  <si>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</si>
  <si>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</si>
  <si>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</si>
  <si>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</si>
  <si>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</si>
  <si>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</si>
  <si>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</si>
  <si>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</si>
  <si>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</si>
  <si>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</si>
  <si>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7.115,90€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</si>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</sst>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1.74"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
      <c r="D10" s="10" t="s">
        <v>13</v>
      </c>
      <c r="E10" s="1" t="s">
        <v>14</v>
      </c>
      <c r="F10" s="11">
        <v>1</v>
      </c>
      <c r="G10" s="12">
        <v>13419.9</v>
      </c>
      <c r="H10" s="12">
        <f ca="1">ROUND(INDIRECT(ADDRESS(ROW()+(0), COLUMN()+(-2), 1))*INDIRECT(ADDRESS(ROW()+(0), COLUMN()+(-1), 1)), 2)</f>
        <v>13419.9</v>
      </c>
    </row>
    <row r="11" spans="1:8" ht="24.00" thickBot="1" customHeight="1">
      <c r="A11" s="1" t="s">
        <v>15</v>
      </c>
      <c r="B11" s="1"/>
      <c r="C11" s="1"/>
      <c r="D11" s="10" t="s">
        <v>16</v>
      </c>
      <c r="E11" s="1" t="s">
        <v>17</v>
      </c>
      <c r="F11" s="11">
        <v>1</v>
      </c>
      <c r="G11" s="12">
        <v>575.25</v>
      </c>
      <c r="H11" s="12">
        <f ca="1">ROUND(INDIRECT(ADDRESS(ROW()+(0), COLUMN()+(-2), 1))*INDIRECT(ADDRESS(ROW()+(0), COLUMN()+(-1), 1)), 2)</f>
        <v>575.25</v>
      </c>
    </row>
    <row r="12" spans="1:8" ht="13.50" thickBot="1" customHeight="1">
      <c r="A12" s="1" t="s">
        <v>18</v>
      </c>
      <c r="B12" s="1"/>
      <c r="C12" s="1"/>
      <c r="D12" s="10" t="s">
        <v>19</v>
      </c>
      <c r="E12" s="1" t="s">
        <v>20</v>
      </c>
      <c r="F12" s="11">
        <v>1</v>
      </c>
      <c r="G12" s="12">
        <v>731.25</v>
      </c>
      <c r="H12" s="12">
        <f ca="1">ROUND(INDIRECT(ADDRESS(ROW()+(0), COLUMN()+(-2), 1))*INDIRECT(ADDRESS(ROW()+(0), COLUMN()+(-1), 1)), 2)</f>
        <v>731.25</v>
      </c>
    </row>
    <row r="13" spans="1:8" ht="13.50" thickBot="1" customHeight="1">
      <c r="A13" s="1" t="s">
        <v>21</v>
      </c>
      <c r="B13" s="1"/>
      <c r="C13" s="1"/>
      <c r="D13" s="10" t="s">
        <v>22</v>
      </c>
      <c r="E13" s="1" t="s">
        <v>23</v>
      </c>
      <c r="F13" s="13">
        <v>1</v>
      </c>
      <c r="G13" s="14">
        <v>349.05</v>
      </c>
      <c r="H13" s="14">
        <f ca="1">ROUND(INDIRECT(ADDRESS(ROW()+(0), COLUMN()+(-2), 1))*INDIRECT(ADDRESS(ROW()+(0), COLUMN()+(-1), 1)), 2)</f>
        <v>349.05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15075.5</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7.833</v>
      </c>
      <c r="G16" s="12">
        <v>29.34</v>
      </c>
      <c r="H16" s="12">
        <f ca="1">ROUND(INDIRECT(ADDRESS(ROW()+(0), COLUMN()+(-2), 1))*INDIRECT(ADDRESS(ROW()+(0), COLUMN()+(-1), 1)), 2)</f>
        <v>229.82</v>
      </c>
    </row>
    <row r="17" spans="1:8" ht="13.50" thickBot="1" customHeight="1">
      <c r="A17" s="1" t="s">
        <v>29</v>
      </c>
      <c r="B17" s="1"/>
      <c r="C17" s="1"/>
      <c r="D17" s="10" t="s">
        <v>30</v>
      </c>
      <c r="E17" s="1" t="s">
        <v>31</v>
      </c>
      <c r="F17" s="13">
        <v>7.833</v>
      </c>
      <c r="G17" s="14">
        <v>25.25</v>
      </c>
      <c r="H17" s="14">
        <f ca="1">ROUND(INDIRECT(ADDRESS(ROW()+(0), COLUMN()+(-2), 1))*INDIRECT(ADDRESS(ROW()+(0), COLUMN()+(-1), 1)), 2)</f>
        <v>197.78</v>
      </c>
    </row>
    <row r="18" spans="1:8" ht="13.50" thickBot="1" customHeight="1">
      <c r="A18" s="15"/>
      <c r="B18" s="15"/>
      <c r="C18" s="15"/>
      <c r="D18" s="15"/>
      <c r="E18" s="15"/>
      <c r="F18" s="9" t="s">
        <v>32</v>
      </c>
      <c r="G18" s="9"/>
      <c r="H18" s="17">
        <f ca="1">ROUND(SUM(INDIRECT(ADDRESS(ROW()+(-1), COLUMN()+(0), 1)),INDIRECT(ADDRESS(ROW()+(-2), COLUMN()+(0), 1))), 2)</f>
        <v>427.6</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15503</v>
      </c>
      <c r="H20" s="14">
        <f ca="1">ROUND(INDIRECT(ADDRESS(ROW()+(0), COLUMN()+(-2), 1))*INDIRECT(ADDRESS(ROW()+(0), COLUMN()+(-1), 1))/100, 2)</f>
        <v>310.06</v>
      </c>
    </row>
    <row r="21" spans="1:8" ht="13.50" thickBot="1" customHeight="1">
      <c r="A21" s="21" t="s">
        <v>36</v>
      </c>
      <c r="B21" s="21"/>
      <c r="C21" s="21"/>
      <c r="D21" s="22"/>
      <c r="E21" s="23"/>
      <c r="F21" s="24" t="s">
        <v>37</v>
      </c>
      <c r="G21" s="25"/>
      <c r="H21" s="26">
        <f ca="1">ROUND(SUM(INDIRECT(ADDRESS(ROW()+(-1), COLUMN()+(0), 1)),INDIRECT(ADDRESS(ROW()+(-3), COLUMN()+(0), 1)),INDIRECT(ADDRESS(ROW()+(-7), COLUMN()+(0), 1))), 2)</f>
        <v>15813.1</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